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72" windowWidth="23016" windowHeight="10128" tabRatio="265" activeTab="1"/>
  </bookViews>
  <sheets>
    <sheet name="コード" sheetId="4" r:id="rId1"/>
    <sheet name="コピー用" sheetId="5" r:id="rId2"/>
  </sheets>
  <calcPr calcId="125725"/>
</workbook>
</file>

<file path=xl/calcChain.xml><?xml version="1.0" encoding="utf-8"?>
<calcChain xmlns="http://schemas.openxmlformats.org/spreadsheetml/2006/main">
  <c r="N56" i="4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55"/>
  <c r="K30"/>
  <c r="D58"/>
  <c r="K36"/>
  <c r="K37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55"/>
  <c r="G55" s="1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55"/>
  <c r="H56"/>
  <c r="Z56" s="1"/>
  <c r="H57"/>
  <c r="H58"/>
  <c r="H59"/>
  <c r="H60"/>
  <c r="H61"/>
  <c r="Z61" s="1"/>
  <c r="H62"/>
  <c r="H63"/>
  <c r="Z63" s="1"/>
  <c r="H64"/>
  <c r="Z64" s="1"/>
  <c r="H65"/>
  <c r="H66"/>
  <c r="H67"/>
  <c r="Z67" s="1"/>
  <c r="H68"/>
  <c r="Z68" s="1"/>
  <c r="H69"/>
  <c r="H70"/>
  <c r="H71"/>
  <c r="Z71" s="1"/>
  <c r="H72"/>
  <c r="Z72" s="1"/>
  <c r="H73"/>
  <c r="H74"/>
  <c r="H55"/>
  <c r="Z55" s="1"/>
  <c r="D56"/>
  <c r="D57"/>
  <c r="D59"/>
  <c r="D60"/>
  <c r="D61"/>
  <c r="D62"/>
  <c r="D63"/>
  <c r="D64"/>
  <c r="D65"/>
  <c r="D66"/>
  <c r="D67"/>
  <c r="D68"/>
  <c r="D69"/>
  <c r="D70"/>
  <c r="D71"/>
  <c r="D72"/>
  <c r="D73"/>
  <c r="D74"/>
  <c r="D55"/>
  <c r="K35"/>
  <c r="K34"/>
  <c r="K33"/>
  <c r="K32"/>
  <c r="K31"/>
  <c r="Z74" l="1"/>
  <c r="Z73"/>
  <c r="Z70"/>
  <c r="Z69"/>
  <c r="Z66"/>
  <c r="Z65"/>
  <c r="Z57"/>
  <c r="Z62"/>
  <c r="Z60"/>
  <c r="Z59"/>
  <c r="Z58"/>
  <c r="I56"/>
  <c r="I57"/>
  <c r="I58"/>
  <c r="I74"/>
  <c r="I55"/>
  <c r="U55" s="1"/>
  <c r="E55" l="1"/>
  <c r="Q55"/>
  <c r="Q69"/>
  <c r="Q70"/>
  <c r="Q71"/>
  <c r="Q72"/>
  <c r="Q63"/>
  <c r="Q64"/>
  <c r="Q65"/>
  <c r="Q66"/>
  <c r="Q67"/>
  <c r="Q68"/>
  <c r="Q73"/>
  <c r="Q74"/>
  <c r="E63"/>
  <c r="E64"/>
  <c r="E65"/>
  <c r="E66"/>
  <c r="E67"/>
  <c r="E68"/>
  <c r="E69"/>
  <c r="E70"/>
  <c r="E71"/>
  <c r="E72"/>
  <c r="E73"/>
  <c r="E74"/>
  <c r="Q58"/>
  <c r="Q59"/>
  <c r="Q60"/>
  <c r="Q61"/>
  <c r="Q62"/>
  <c r="Q56"/>
  <c r="Q57"/>
  <c r="E56"/>
  <c r="E57"/>
  <c r="E58"/>
  <c r="E59"/>
  <c r="E60"/>
  <c r="E61"/>
  <c r="E62"/>
  <c r="K55" l="1"/>
  <c r="X50"/>
  <c r="K73"/>
  <c r="K74"/>
  <c r="M74"/>
  <c r="O74" s="1"/>
  <c r="K58"/>
  <c r="M58"/>
  <c r="O58" s="1"/>
  <c r="K72"/>
  <c r="M72"/>
  <c r="O72" s="1"/>
  <c r="K68"/>
  <c r="M68"/>
  <c r="O68" s="1"/>
  <c r="K64"/>
  <c r="M64"/>
  <c r="O64" s="1"/>
  <c r="K59"/>
  <c r="M59"/>
  <c r="O59" s="1"/>
  <c r="K69"/>
  <c r="M69"/>
  <c r="O69" s="1"/>
  <c r="K65"/>
  <c r="M65"/>
  <c r="O65" s="1"/>
  <c r="K62"/>
  <c r="M62"/>
  <c r="O62" s="1"/>
  <c r="K60"/>
  <c r="M60"/>
  <c r="O60" s="1"/>
  <c r="K70"/>
  <c r="M70"/>
  <c r="O70" s="1"/>
  <c r="K66"/>
  <c r="M66"/>
  <c r="O66" s="1"/>
  <c r="K61"/>
  <c r="M61"/>
  <c r="O61" s="1"/>
  <c r="K71"/>
  <c r="M71"/>
  <c r="O71" s="1"/>
  <c r="K67"/>
  <c r="M67"/>
  <c r="O67" s="1"/>
  <c r="K63"/>
  <c r="M63"/>
  <c r="O63" s="1"/>
  <c r="M55"/>
  <c r="O55" s="1"/>
  <c r="K56"/>
  <c r="M56"/>
  <c r="O56" s="1"/>
  <c r="M57"/>
  <c r="O57" s="1"/>
  <c r="K57"/>
  <c r="S57"/>
  <c r="S73"/>
  <c r="S71"/>
  <c r="S61"/>
  <c r="S66"/>
  <c r="S62"/>
  <c r="S58"/>
  <c r="S67"/>
  <c r="S63"/>
  <c r="S69"/>
  <c r="S60"/>
  <c r="S65"/>
  <c r="S74"/>
  <c r="S72"/>
  <c r="S56"/>
  <c r="S59"/>
  <c r="S68"/>
  <c r="S64"/>
  <c r="S70"/>
  <c r="S55"/>
  <c r="M73"/>
  <c r="O73" s="1"/>
  <c r="U74"/>
  <c r="I72"/>
  <c r="I68"/>
  <c r="U57"/>
  <c r="U56"/>
  <c r="W56" l="1"/>
  <c r="X56" s="1"/>
  <c r="A15" i="5" s="1"/>
  <c r="W57" i="4"/>
  <c r="X57" s="1"/>
  <c r="A16" i="5" s="1"/>
  <c r="W55" i="4"/>
  <c r="X55" s="1"/>
  <c r="A14" i="5" s="1"/>
  <c r="W74" i="4"/>
  <c r="X74" s="1"/>
  <c r="A33" i="5" s="1"/>
  <c r="AA59" i="4"/>
  <c r="AA65"/>
  <c r="AA68"/>
  <c r="AA67"/>
  <c r="AA61"/>
  <c r="AA74"/>
  <c r="AA73"/>
  <c r="AA63"/>
  <c r="AA66"/>
  <c r="AA64"/>
  <c r="AA72"/>
  <c r="AA69"/>
  <c r="AA62"/>
  <c r="AA70"/>
  <c r="AA60"/>
  <c r="AA58"/>
  <c r="AA71"/>
  <c r="AA57"/>
  <c r="AA56"/>
  <c r="AA55"/>
  <c r="I71"/>
  <c r="I61"/>
  <c r="I73"/>
  <c r="U73" s="1"/>
  <c r="W73" s="1"/>
  <c r="I66"/>
  <c r="I62"/>
  <c r="I69"/>
  <c r="U69" s="1"/>
  <c r="W69" s="1"/>
  <c r="I63"/>
  <c r="I67"/>
  <c r="I64"/>
  <c r="U64" s="1"/>
  <c r="W64" s="1"/>
  <c r="I70"/>
  <c r="I59"/>
  <c r="I65"/>
  <c r="U65" s="1"/>
  <c r="W65" s="1"/>
  <c r="X65" s="1"/>
  <c r="A24" i="5" s="1"/>
  <c r="I60" i="4"/>
  <c r="U58"/>
  <c r="W58" s="1"/>
  <c r="U68"/>
  <c r="W68" s="1"/>
  <c r="U72"/>
  <c r="W72" s="1"/>
  <c r="X73" l="1"/>
  <c r="A32" i="5" s="1"/>
  <c r="X58" i="4"/>
  <c r="A17" i="5" s="1"/>
  <c r="X64" i="4"/>
  <c r="A23" i="5" s="1"/>
  <c r="X72" i="4"/>
  <c r="A31" i="5" s="1"/>
  <c r="X69" i="4"/>
  <c r="A28" i="5" s="1"/>
  <c r="X68" i="4"/>
  <c r="A27" i="5" s="1"/>
  <c r="U62" i="4"/>
  <c r="U66"/>
  <c r="W66" s="1"/>
  <c r="X66" s="1"/>
  <c r="A25" i="5" s="1"/>
  <c r="U71" i="4"/>
  <c r="W71" s="1"/>
  <c r="U61"/>
  <c r="W61" s="1"/>
  <c r="U67"/>
  <c r="W67" s="1"/>
  <c r="X67" s="1"/>
  <c r="A26" i="5" s="1"/>
  <c r="U70" i="4"/>
  <c r="U63"/>
  <c r="W63" s="1"/>
  <c r="X63" s="1"/>
  <c r="A22" i="5" s="1"/>
  <c r="U59" i="4"/>
  <c r="W59" s="1"/>
  <c r="U60"/>
  <c r="W60" s="1"/>
  <c r="W62" l="1"/>
  <c r="X62" s="1"/>
  <c r="A21" i="5" s="1"/>
  <c r="W70" i="4"/>
  <c r="X70" s="1"/>
  <c r="A29" i="5" s="1"/>
  <c r="X60" i="4"/>
  <c r="A19" i="5" s="1"/>
  <c r="X71" i="4"/>
  <c r="A30" i="5" s="1"/>
  <c r="X61" i="4"/>
  <c r="A20" i="5" s="1"/>
  <c r="X59" i="4"/>
  <c r="A18" i="5" s="1"/>
</calcChain>
</file>

<file path=xl/sharedStrings.xml><?xml version="1.0" encoding="utf-8"?>
<sst xmlns="http://schemas.openxmlformats.org/spreadsheetml/2006/main" count="232" uniqueCount="76">
  <si>
    <t>!8,</t>
  </si>
  <si>
    <t>!4,</t>
  </si>
  <si>
    <t>!4,</t>
    <phoneticPr fontId="1"/>
  </si>
  <si>
    <t>C</t>
    <phoneticPr fontId="1"/>
  </si>
  <si>
    <t>F</t>
    <phoneticPr fontId="1"/>
  </si>
  <si>
    <t>G</t>
    <phoneticPr fontId="1"/>
  </si>
  <si>
    <t>小節</t>
    <rPh sb="0" eb="2">
      <t>ショウセツ</t>
    </rPh>
    <phoneticPr fontId="1"/>
  </si>
  <si>
    <t>手入力</t>
    <rPh sb="0" eb="1">
      <t>テ</t>
    </rPh>
    <rPh sb="1" eb="3">
      <t>ニュウリョク</t>
    </rPh>
    <phoneticPr fontId="1"/>
  </si>
  <si>
    <t>l.onNote(!4,</t>
  </si>
  <si>
    <t>l.onNote(!8,</t>
  </si>
  <si>
    <t>!4)</t>
  </si>
  <si>
    <t>!8)</t>
  </si>
  <si>
    <t xml:space="preserve">!4) </t>
  </si>
  <si>
    <t>コード乱数</t>
    <rPh sb="3" eb="5">
      <t>ランスウ</t>
    </rPh>
    <phoneticPr fontId="1"/>
  </si>
  <si>
    <t>音色</t>
    <rPh sb="0" eb="2">
      <t>ネイロ</t>
    </rPh>
    <phoneticPr fontId="1"/>
  </si>
  <si>
    <t>決定</t>
    <rPh sb="0" eb="2">
      <t>ケッテイ</t>
    </rPh>
    <phoneticPr fontId="1"/>
  </si>
  <si>
    <t>音色乱数</t>
    <rPh sb="0" eb="2">
      <t>ネイロ</t>
    </rPh>
    <rPh sb="2" eb="4">
      <t>ランスウ</t>
    </rPh>
    <phoneticPr fontId="1"/>
  </si>
  <si>
    <t>音符数</t>
    <rPh sb="0" eb="2">
      <t>オンプ</t>
    </rPh>
    <rPh sb="2" eb="3">
      <t>スウ</t>
    </rPh>
    <phoneticPr fontId="1"/>
  </si>
  <si>
    <t>形式決定</t>
    <rPh sb="0" eb="2">
      <t>ケイシキ</t>
    </rPh>
    <rPh sb="2" eb="4">
      <t>ケッテイ</t>
    </rPh>
    <phoneticPr fontId="1"/>
  </si>
  <si>
    <t>EかFコード決定</t>
    <rPh sb="6" eb="8">
      <t>ケッテイ</t>
    </rPh>
    <phoneticPr fontId="1"/>
  </si>
  <si>
    <t>[</t>
    <phoneticPr fontId="1"/>
  </si>
  <si>
    <t>@(</t>
    <phoneticPr fontId="1"/>
  </si>
  <si>
    <t>)Note=Code</t>
    <phoneticPr fontId="1"/>
  </si>
  <si>
    <t>(Random(1,5))Note]</t>
    <phoneticPr fontId="1"/>
  </si>
  <si>
    <t>「さくら」貼り付け用</t>
    <rPh sb="5" eb="6">
      <t>ハ</t>
    </rPh>
    <rPh sb="7" eb="8">
      <t>ツ</t>
    </rPh>
    <rPh sb="9" eb="10">
      <t>ヨウ</t>
    </rPh>
    <phoneticPr fontId="1"/>
  </si>
  <si>
    <t>音符の数、乱数</t>
    <rPh sb="0" eb="2">
      <t>オンプ</t>
    </rPh>
    <rPh sb="3" eb="4">
      <t>スウ</t>
    </rPh>
    <rPh sb="5" eb="7">
      <t>ランスウ</t>
    </rPh>
    <phoneticPr fontId="1"/>
  </si>
  <si>
    <t>Am</t>
    <phoneticPr fontId="1"/>
  </si>
  <si>
    <t>分散和音を作る</t>
    <rPh sb="0" eb="2">
      <t>ブンサン</t>
    </rPh>
    <rPh sb="2" eb="4">
      <t>ワオン</t>
    </rPh>
    <rPh sb="5" eb="6">
      <t>ツク</t>
    </rPh>
    <phoneticPr fontId="1"/>
  </si>
  <si>
    <t>音符、形式</t>
    <rPh sb="0" eb="2">
      <t>オンプ</t>
    </rPh>
    <rPh sb="3" eb="5">
      <t>ケイシキ</t>
    </rPh>
    <phoneticPr fontId="1"/>
  </si>
  <si>
    <t>コード欄</t>
    <rPh sb="3" eb="4">
      <t>ラン</t>
    </rPh>
    <phoneticPr fontId="1"/>
  </si>
  <si>
    <t>音色</t>
    <rPh sb="0" eb="2">
      <t>ネイロ</t>
    </rPh>
    <phoneticPr fontId="1"/>
  </si>
  <si>
    <t>CodeC = ({o5c},{o5e},{o5g},{o6c},{o6e})</t>
    <phoneticPr fontId="1"/>
  </si>
  <si>
    <t>CodeF= ({o5c},{o5f},{o5a},{o6c},{o6f})</t>
    <phoneticPr fontId="1"/>
  </si>
  <si>
    <t>コード</t>
    <phoneticPr fontId="1"/>
  </si>
  <si>
    <t>Dm</t>
    <phoneticPr fontId="1"/>
  </si>
  <si>
    <t>CodeDm= ({o4a},{o5d},{o5f},{o5a},{o6d})</t>
    <phoneticPr fontId="1"/>
  </si>
  <si>
    <t>Em</t>
    <phoneticPr fontId="1"/>
  </si>
  <si>
    <t>CodeEm= ({o4b},{o5e},{o5g},{o5b},{o6e})</t>
    <phoneticPr fontId="1"/>
  </si>
  <si>
    <t>CodeAm = ({o4a},{o5c},{o5e},{o5a},{o6c})</t>
    <phoneticPr fontId="1"/>
  </si>
  <si>
    <t>l.onNote(!4^8,</t>
    <phoneticPr fontId="1"/>
  </si>
  <si>
    <t>!4^8,</t>
    <phoneticPr fontId="1"/>
  </si>
  <si>
    <t>!8,</t>
    <phoneticPr fontId="1"/>
  </si>
  <si>
    <t xml:space="preserve">!8) </t>
    <phoneticPr fontId="1"/>
  </si>
  <si>
    <t>Bdim</t>
    <phoneticPr fontId="1"/>
  </si>
  <si>
    <t>CodeBdim = ({o4b},{o5d},{o5f},{o5b},{o6f})</t>
    <phoneticPr fontId="1"/>
  </si>
  <si>
    <t>Array CodeC = ({o5c},{o5e},{o5g},{o6c},{o6e})</t>
  </si>
  <si>
    <t>Array CodeDm= ({o4a},{o5d},{o5f},{o5a},{o6d})</t>
  </si>
  <si>
    <t>Array CodeEm= ({o4b},{o5e},{o5g},{o5b},{o6e})</t>
  </si>
  <si>
    <t>Array CodeF= ({o5c},{o5f},{o5a},{o6c},{o6f})</t>
  </si>
  <si>
    <t>Array CodeG = ({o5d},{o5g},{o5b},{o6d},{o6g})</t>
  </si>
  <si>
    <t>Array CodeAm = ({o4a},{o5c},{o5e},{o5a},{o6c})</t>
  </si>
  <si>
    <t>Array CodeBdim = ({o4b},{o5d},{o5f},{o5b},{o6f})</t>
    <phoneticPr fontId="1"/>
  </si>
  <si>
    <t>Str Note</t>
  </si>
  <si>
    <t>!4,</t>
    <phoneticPr fontId="1"/>
  </si>
  <si>
    <t>!8,</t>
    <phoneticPr fontId="1"/>
  </si>
  <si>
    <t>!8)</t>
    <phoneticPr fontId="1"/>
  </si>
  <si>
    <t>コード</t>
    <phoneticPr fontId="1"/>
  </si>
  <si>
    <t>B30~形式</t>
    <rPh sb="4" eb="6">
      <t>ケイシキ</t>
    </rPh>
    <phoneticPr fontId="1"/>
  </si>
  <si>
    <t>音符数、形式</t>
    <rPh sb="0" eb="2">
      <t>オンプ</t>
    </rPh>
    <rPh sb="2" eb="3">
      <t>スウ</t>
    </rPh>
    <rPh sb="4" eb="6">
      <t>ケイシキ</t>
    </rPh>
    <phoneticPr fontId="1"/>
  </si>
  <si>
    <t>Am</t>
    <phoneticPr fontId="1"/>
  </si>
  <si>
    <t>Em</t>
    <phoneticPr fontId="1"/>
  </si>
  <si>
    <t>Dm</t>
    <phoneticPr fontId="1"/>
  </si>
  <si>
    <t>Em</t>
    <phoneticPr fontId="1"/>
  </si>
  <si>
    <t>!4)</t>
    <phoneticPr fontId="1"/>
  </si>
  <si>
    <t>CodeG = ({o4b},{o5d},{o5g},{o5b},{o6d})</t>
    <phoneticPr fontId="1"/>
  </si>
  <si>
    <t>l.onNote(!4,</t>
    <phoneticPr fontId="1"/>
  </si>
  <si>
    <t>休、有</t>
    <rPh sb="0" eb="1">
      <t>ヤス</t>
    </rPh>
    <rPh sb="2" eb="3">
      <t>ア</t>
    </rPh>
    <phoneticPr fontId="1"/>
  </si>
  <si>
    <t>休</t>
    <rPh sb="0" eb="1">
      <t>ヤス</t>
    </rPh>
    <phoneticPr fontId="1"/>
  </si>
  <si>
    <t>音符数決定</t>
    <rPh sb="0" eb="2">
      <t>オンプ</t>
    </rPh>
    <rPh sb="2" eb="3">
      <t>カズ</t>
    </rPh>
    <rPh sb="3" eb="5">
      <t>ケッテイ</t>
    </rPh>
    <phoneticPr fontId="1"/>
  </si>
  <si>
    <t>r4</t>
    <phoneticPr fontId="1"/>
  </si>
  <si>
    <t>r8</t>
    <phoneticPr fontId="1"/>
  </si>
  <si>
    <t>トラック1  　ゲート(100)</t>
    <phoneticPr fontId="1"/>
  </si>
  <si>
    <t>休み入り、分散和音ができました</t>
    <rPh sb="0" eb="1">
      <t>ヤス</t>
    </rPh>
    <rPh sb="2" eb="3">
      <t>イ</t>
    </rPh>
    <phoneticPr fontId="1"/>
  </si>
  <si>
    <t>r</t>
    <phoneticPr fontId="1"/>
  </si>
  <si>
    <t>入力欄　(下の4欄とも入力しなくも可、削除しても可)</t>
    <rPh sb="0" eb="2">
      <t>ニュウリョク</t>
    </rPh>
    <rPh sb="2" eb="3">
      <t>ラン</t>
    </rPh>
    <rPh sb="5" eb="6">
      <t>シタ</t>
    </rPh>
    <rPh sb="8" eb="9">
      <t>ラン</t>
    </rPh>
    <rPh sb="11" eb="13">
      <t>ニュウリョク</t>
    </rPh>
    <rPh sb="17" eb="18">
      <t>カ</t>
    </rPh>
    <rPh sb="19" eb="21">
      <t>サクジョ</t>
    </rPh>
    <rPh sb="24" eb="25">
      <t>カ</t>
    </rPh>
    <phoneticPr fontId="1"/>
  </si>
  <si>
    <t>r</t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</si>
</sst>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 tint="0.14999847407452621"/>
      <name val="メイリオ"/>
      <family val="3"/>
      <charset val="128"/>
    </font>
    <font>
      <sz val="12"/>
      <color theme="1" tint="0.1499984740745262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color theme="0" tint="-0.14999847407452621"/>
      <name val="メイリオ"/>
      <family val="3"/>
      <charset val="128"/>
    </font>
    <font>
      <u/>
      <sz val="11"/>
      <color theme="10"/>
      <name val="ＭＳ 明朝"/>
      <family val="1"/>
      <charset val="128"/>
    </font>
    <font>
      <b/>
      <sz val="14"/>
      <color theme="10"/>
      <name val="ＭＳ 明朝"/>
      <family val="1"/>
      <charset val="128"/>
    </font>
    <font>
      <b/>
      <sz val="12"/>
      <color theme="3" tint="0.39997558519241921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quotePrefix="1" applyFont="1" applyBorder="1">
      <alignment vertical="center"/>
    </xf>
    <xf numFmtId="0" fontId="4" fillId="0" borderId="5" xfId="0" quotePrefix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11" fillId="0" borderId="0" xfId="0" applyFo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0" fillId="0" borderId="9" xfId="1" applyFont="1" applyFill="1" applyBorder="1" applyAlignment="1" applyProtection="1">
      <alignment vertical="center"/>
    </xf>
    <xf numFmtId="0" fontId="3" fillId="0" borderId="16" xfId="0" applyFont="1" applyFill="1" applyBorder="1">
      <alignment vertical="center"/>
    </xf>
    <xf numFmtId="0" fontId="3" fillId="5" borderId="0" xfId="0" applyFont="1" applyFill="1">
      <alignment vertical="center"/>
    </xf>
    <xf numFmtId="0" fontId="3" fillId="5" borderId="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9" xfId="1" applyFont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</xdr:colOff>
      <xdr:row>39</xdr:row>
      <xdr:rowOff>175260</xdr:rowOff>
    </xdr:from>
    <xdr:to>
      <xdr:col>16</xdr:col>
      <xdr:colOff>83820</xdr:colOff>
      <xdr:row>45</xdr:row>
      <xdr:rowOff>114300</xdr:rowOff>
    </xdr:to>
    <xdr:sp macro="" textlink="">
      <xdr:nvSpPr>
        <xdr:cNvPr id="2" name="角丸四角形 1"/>
        <xdr:cNvSpPr/>
      </xdr:nvSpPr>
      <xdr:spPr>
        <a:xfrm>
          <a:off x="8031480" y="10035540"/>
          <a:ext cx="1623060" cy="1402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←</a:t>
          </a:r>
          <a:r>
            <a:rPr kumimoji="1" lang="en-US" altLang="ja-JP" sz="1200"/>
            <a:t>8,9,10</a:t>
          </a:r>
          <a:r>
            <a:rPr kumimoji="1" lang="ja-JP" altLang="en-US" sz="1200"/>
            <a:t>、・・と、欄を増やし</a:t>
          </a:r>
        </a:p>
        <a:p>
          <a:pPr algn="ctr"/>
          <a:r>
            <a:rPr kumimoji="1" lang="ja-JP" altLang="en-US" sz="1200"/>
            <a:t>コードの構成音を入れる</a:t>
          </a:r>
        </a:p>
      </xdr:txBody>
    </xdr:sp>
    <xdr:clientData/>
  </xdr:twoCellAnchor>
  <xdr:twoCellAnchor>
    <xdr:from>
      <xdr:col>14</xdr:col>
      <xdr:colOff>15240</xdr:colOff>
      <xdr:row>29</xdr:row>
      <xdr:rowOff>129540</xdr:rowOff>
    </xdr:from>
    <xdr:to>
      <xdr:col>17</xdr:col>
      <xdr:colOff>586740</xdr:colOff>
      <xdr:row>35</xdr:row>
      <xdr:rowOff>22860</xdr:rowOff>
    </xdr:to>
    <xdr:sp macro="" textlink="">
      <xdr:nvSpPr>
        <xdr:cNvPr id="4" name="角丸四角形 3"/>
        <xdr:cNvSpPr/>
      </xdr:nvSpPr>
      <xdr:spPr>
        <a:xfrm>
          <a:off x="8366760" y="7551420"/>
          <a:ext cx="2400300" cy="13563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←</a:t>
          </a:r>
          <a:r>
            <a:rPr kumimoji="1" lang="en-US" altLang="ja-JP" sz="1200"/>
            <a:t>1</a:t>
          </a:r>
          <a:r>
            <a:rPr kumimoji="1" lang="ja-JP" altLang="en-US" sz="1200"/>
            <a:t>小節の音符の構成</a:t>
          </a:r>
        </a:p>
        <a:p>
          <a:pPr algn="ctr"/>
          <a:r>
            <a:rPr kumimoji="1" lang="en-US" altLang="ja-JP" sz="1200"/>
            <a:t>!4</a:t>
          </a:r>
          <a:r>
            <a:rPr kumimoji="1" lang="ja-JP" altLang="en-US" sz="1200"/>
            <a:t>、</a:t>
          </a:r>
          <a:r>
            <a:rPr kumimoji="1" lang="en-US" altLang="ja-JP" sz="1200"/>
            <a:t>!8</a:t>
          </a:r>
          <a:r>
            <a:rPr kumimoji="1" lang="ja-JP" altLang="en-US" sz="1200"/>
            <a:t>は、</a:t>
          </a:r>
          <a:r>
            <a:rPr kumimoji="1" lang="en-US" altLang="ja-JP" sz="1200"/>
            <a:t>4</a:t>
          </a:r>
          <a:r>
            <a:rPr kumimoji="1" lang="ja-JP" altLang="en-US" sz="1200"/>
            <a:t>分、</a:t>
          </a:r>
          <a:r>
            <a:rPr kumimoji="1" lang="en-US" altLang="ja-JP" sz="1200"/>
            <a:t>8</a:t>
          </a:r>
          <a:r>
            <a:rPr kumimoji="1" lang="ja-JP" altLang="en-US" sz="1200"/>
            <a:t>分音符。</a:t>
          </a:r>
          <a:r>
            <a:rPr kumimoji="1" lang="en-US" altLang="ja-JP" sz="1200"/>
            <a:t>8,9,10</a:t>
          </a:r>
          <a:r>
            <a:rPr kumimoji="1" lang="ja-JP" altLang="en-US" sz="1200"/>
            <a:t>と欄を増やし形式を作る。</a:t>
          </a:r>
          <a:r>
            <a:rPr kumimoji="1" lang="en-US" altLang="ja-JP" sz="1200"/>
            <a:t>r4</a:t>
          </a:r>
          <a:r>
            <a:rPr kumimoji="1" lang="ja-JP" altLang="en-US" sz="1200"/>
            <a:t>、</a:t>
          </a:r>
          <a:r>
            <a:rPr kumimoji="1" lang="en-US" altLang="ja-JP" sz="1200"/>
            <a:t>r8</a:t>
          </a:r>
          <a:r>
            <a:rPr kumimoji="1" lang="ja-JP" altLang="en-US" sz="1200"/>
            <a:t>は、最後の数字を入れること。赤矢印</a:t>
          </a:r>
        </a:p>
        <a:p>
          <a:pPr algn="ctr"/>
          <a:endParaRPr kumimoji="1" lang="ja-JP" altLang="en-US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45720</xdr:colOff>
      <xdr:row>17</xdr:row>
      <xdr:rowOff>152400</xdr:rowOff>
    </xdr:from>
    <xdr:to>
      <xdr:col>9</xdr:col>
      <xdr:colOff>76200</xdr:colOff>
      <xdr:row>23</xdr:row>
      <xdr:rowOff>167640</xdr:rowOff>
    </xdr:to>
    <xdr:sp macro="" textlink="">
      <xdr:nvSpPr>
        <xdr:cNvPr id="8" name="角丸四角形 7"/>
        <xdr:cNvSpPr/>
      </xdr:nvSpPr>
      <xdr:spPr>
        <a:xfrm>
          <a:off x="3688080" y="4640580"/>
          <a:ext cx="1859280" cy="14782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/>
            <a:t>音色　</a:t>
          </a:r>
          <a:r>
            <a:rPr kumimoji="1" lang="en-US" altLang="ja-JP" sz="1100" b="0"/>
            <a:t>1</a:t>
          </a:r>
          <a:r>
            <a:rPr kumimoji="1" lang="ja-JP" altLang="en-US" sz="1100" b="0"/>
            <a:t>～</a:t>
          </a:r>
          <a:r>
            <a:rPr kumimoji="1" lang="en-US" altLang="ja-JP" sz="1100" b="0"/>
            <a:t>128</a:t>
          </a:r>
          <a:r>
            <a:rPr kumimoji="1" lang="ja-JP" altLang="en-US" sz="1100" b="0"/>
            <a:t>の数字を入れる。何も入れなくても、但し、楽器が色々変わる。途中から楽器を替えたい時は、任意の欄に入れる。数字</a:t>
          </a:r>
          <a:r>
            <a:rPr kumimoji="1" lang="en-US" altLang="ja-JP" sz="1100" b="0"/>
            <a:t>1</a:t>
          </a:r>
          <a:r>
            <a:rPr kumimoji="1" lang="ja-JP" altLang="en-US" sz="1100" b="0"/>
            <a:t>はピアノです。</a:t>
          </a:r>
        </a:p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10</xdr:col>
      <xdr:colOff>0</xdr:colOff>
      <xdr:row>2</xdr:row>
      <xdr:rowOff>36370</xdr:rowOff>
    </xdr:from>
    <xdr:to>
      <xdr:col>19</xdr:col>
      <xdr:colOff>510540</xdr:colOff>
      <xdr:row>24</xdr:row>
      <xdr:rowOff>228600</xdr:rowOff>
    </xdr:to>
    <xdr:pic>
      <xdr:nvPicPr>
        <xdr:cNvPr id="7" name="図 6" descr="音色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8320" y="615490"/>
          <a:ext cx="6629400" cy="5815790"/>
        </a:xfrm>
        <a:prstGeom prst="rect">
          <a:avLst/>
        </a:prstGeom>
      </xdr:spPr>
    </xdr:pic>
    <xdr:clientData/>
  </xdr:twoCellAnchor>
  <xdr:twoCellAnchor>
    <xdr:from>
      <xdr:col>6</xdr:col>
      <xdr:colOff>289560</xdr:colOff>
      <xdr:row>4</xdr:row>
      <xdr:rowOff>60960</xdr:rowOff>
    </xdr:from>
    <xdr:to>
      <xdr:col>8</xdr:col>
      <xdr:colOff>556260</xdr:colOff>
      <xdr:row>8</xdr:row>
      <xdr:rowOff>30480</xdr:rowOff>
    </xdr:to>
    <xdr:sp macro="" textlink="">
      <xdr:nvSpPr>
        <xdr:cNvPr id="9" name="角丸四角形 8"/>
        <xdr:cNvSpPr/>
      </xdr:nvSpPr>
      <xdr:spPr>
        <a:xfrm>
          <a:off x="3931920" y="1379220"/>
          <a:ext cx="1485900" cy="9448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B30~37</a:t>
          </a:r>
          <a:r>
            <a:rPr kumimoji="1" lang="ja-JP" altLang="en-US" sz="1100"/>
            <a:t>の番号をいれれる。形式は</a:t>
          </a:r>
        </a:p>
        <a:p>
          <a:pPr algn="ctr"/>
          <a:r>
            <a:rPr kumimoji="1" lang="ja-JP" altLang="en-US" sz="1100"/>
            <a:t>最右欄、</a:t>
          </a:r>
          <a:r>
            <a:rPr kumimoji="1" lang="en-US" altLang="ja-JP" sz="1100"/>
            <a:t>K30~</a:t>
          </a:r>
          <a:endParaRPr kumimoji="1" lang="ja-JP" altLang="en-US" sz="1100"/>
        </a:p>
        <a:p>
          <a:pPr algn="ctr"/>
          <a:r>
            <a:rPr kumimoji="1" lang="ja-JP" altLang="en-US" sz="1100"/>
            <a:t>参照</a:t>
          </a:r>
        </a:p>
      </xdr:txBody>
    </xdr:sp>
    <xdr:clientData/>
  </xdr:twoCellAnchor>
  <xdr:twoCellAnchor>
    <xdr:from>
      <xdr:col>4</xdr:col>
      <xdr:colOff>441960</xdr:colOff>
      <xdr:row>4</xdr:row>
      <xdr:rowOff>175260</xdr:rowOff>
    </xdr:from>
    <xdr:to>
      <xdr:col>5</xdr:col>
      <xdr:colOff>426720</xdr:colOff>
      <xdr:row>17</xdr:row>
      <xdr:rowOff>60960</xdr:rowOff>
    </xdr:to>
    <xdr:cxnSp macro="">
      <xdr:nvCxnSpPr>
        <xdr:cNvPr id="15" name="直線矢印コネクタ 14"/>
        <xdr:cNvCxnSpPr/>
      </xdr:nvCxnSpPr>
      <xdr:spPr>
        <a:xfrm flipH="1" flipV="1">
          <a:off x="2994660" y="1485900"/>
          <a:ext cx="594360" cy="3055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335280</xdr:colOff>
      <xdr:row>8</xdr:row>
      <xdr:rowOff>91440</xdr:rowOff>
    </xdr:from>
    <xdr:to>
      <xdr:col>9</xdr:col>
      <xdr:colOff>22860</xdr:colOff>
      <xdr:row>12</xdr:row>
      <xdr:rowOff>30480</xdr:rowOff>
    </xdr:to>
    <xdr:sp macro="" textlink="">
      <xdr:nvSpPr>
        <xdr:cNvPr id="16" name="角丸四角形 15"/>
        <xdr:cNvSpPr/>
      </xdr:nvSpPr>
      <xdr:spPr>
        <a:xfrm>
          <a:off x="3977640" y="2385060"/>
          <a:ext cx="151638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コードは、</a:t>
          </a:r>
          <a:r>
            <a:rPr kumimoji="1" lang="en-US" altLang="ja-JP" sz="1100"/>
            <a:t>C39~45</a:t>
          </a:r>
          <a:r>
            <a:rPr kumimoji="1" lang="ja-JP" altLang="en-US" sz="1100"/>
            <a:t>までのものを入れて下さい。</a:t>
          </a:r>
        </a:p>
      </xdr:txBody>
    </xdr:sp>
    <xdr:clientData/>
  </xdr:twoCellAnchor>
  <xdr:twoCellAnchor>
    <xdr:from>
      <xdr:col>3</xdr:col>
      <xdr:colOff>952500</xdr:colOff>
      <xdr:row>8</xdr:row>
      <xdr:rowOff>167640</xdr:rowOff>
    </xdr:from>
    <xdr:to>
      <xdr:col>6</xdr:col>
      <xdr:colOff>274320</xdr:colOff>
      <xdr:row>10</xdr:row>
      <xdr:rowOff>198120</xdr:rowOff>
    </xdr:to>
    <xdr:cxnSp macro="">
      <xdr:nvCxnSpPr>
        <xdr:cNvPr id="21" name="直線矢印コネクタ 20"/>
        <xdr:cNvCxnSpPr/>
      </xdr:nvCxnSpPr>
      <xdr:spPr>
        <a:xfrm flipH="1" flipV="1">
          <a:off x="2369820" y="2461260"/>
          <a:ext cx="1546860" cy="5181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426720</xdr:colOff>
      <xdr:row>13</xdr:row>
      <xdr:rowOff>45720</xdr:rowOff>
    </xdr:from>
    <xdr:to>
      <xdr:col>8</xdr:col>
      <xdr:colOff>594360</xdr:colOff>
      <xdr:row>16</xdr:row>
      <xdr:rowOff>7620</xdr:rowOff>
    </xdr:to>
    <xdr:sp macro="" textlink="">
      <xdr:nvSpPr>
        <xdr:cNvPr id="12" name="角丸四角形 11"/>
        <xdr:cNvSpPr/>
      </xdr:nvSpPr>
      <xdr:spPr>
        <a:xfrm>
          <a:off x="4069080" y="3558540"/>
          <a:ext cx="1386840" cy="693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休みがいる時は、</a:t>
          </a:r>
          <a:r>
            <a:rPr kumimoji="1" lang="en-US" altLang="ja-JP" sz="1100"/>
            <a:t>r</a:t>
          </a:r>
          <a:r>
            <a:rPr kumimoji="1" lang="ja-JP" altLang="en-US" sz="1100"/>
            <a:t>を入れる。</a:t>
          </a:r>
        </a:p>
      </xdr:txBody>
    </xdr:sp>
    <xdr:clientData/>
  </xdr:twoCellAnchor>
  <xdr:twoCellAnchor>
    <xdr:from>
      <xdr:col>5</xdr:col>
      <xdr:colOff>259080</xdr:colOff>
      <xdr:row>8</xdr:row>
      <xdr:rowOff>53340</xdr:rowOff>
    </xdr:from>
    <xdr:to>
      <xdr:col>6</xdr:col>
      <xdr:colOff>579120</xdr:colOff>
      <xdr:row>14</xdr:row>
      <xdr:rowOff>99060</xdr:rowOff>
    </xdr:to>
    <xdr:cxnSp macro="">
      <xdr:nvCxnSpPr>
        <xdr:cNvPr id="17" name="直線矢印コネクタ 16"/>
        <xdr:cNvCxnSpPr/>
      </xdr:nvCxnSpPr>
      <xdr:spPr>
        <a:xfrm flipH="1" flipV="1">
          <a:off x="3421380" y="2346960"/>
          <a:ext cx="800100" cy="15087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289560</xdr:colOff>
      <xdr:row>26</xdr:row>
      <xdr:rowOff>182880</xdr:rowOff>
    </xdr:from>
    <xdr:to>
      <xdr:col>8</xdr:col>
      <xdr:colOff>243840</xdr:colOff>
      <xdr:row>29</xdr:row>
      <xdr:rowOff>68580</xdr:rowOff>
    </xdr:to>
    <xdr:cxnSp macro="">
      <xdr:nvCxnSpPr>
        <xdr:cNvPr id="22" name="直線矢印コネクタ 21"/>
        <xdr:cNvCxnSpPr/>
      </xdr:nvCxnSpPr>
      <xdr:spPr>
        <a:xfrm flipH="1">
          <a:off x="4541520" y="6873240"/>
          <a:ext cx="563880" cy="61722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26</xdr:row>
      <xdr:rowOff>167640</xdr:rowOff>
    </xdr:from>
    <xdr:to>
      <xdr:col>11</xdr:col>
      <xdr:colOff>106680</xdr:colOff>
      <xdr:row>29</xdr:row>
      <xdr:rowOff>53340</xdr:rowOff>
    </xdr:to>
    <xdr:cxnSp macro="">
      <xdr:nvCxnSpPr>
        <xdr:cNvPr id="24" name="直線矢印コネクタ 23"/>
        <xdr:cNvCxnSpPr/>
      </xdr:nvCxnSpPr>
      <xdr:spPr>
        <a:xfrm>
          <a:off x="5356860" y="6858000"/>
          <a:ext cx="1836420" cy="61722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327660</xdr:colOff>
      <xdr:row>32</xdr:row>
      <xdr:rowOff>198120</xdr:rowOff>
    </xdr:from>
    <xdr:to>
      <xdr:col>8</xdr:col>
      <xdr:colOff>350520</xdr:colOff>
      <xdr:row>35</xdr:row>
      <xdr:rowOff>22860</xdr:rowOff>
    </xdr:to>
    <xdr:cxnSp macro="">
      <xdr:nvCxnSpPr>
        <xdr:cNvPr id="26" name="直線矢印コネクタ 25"/>
        <xdr:cNvCxnSpPr/>
      </xdr:nvCxnSpPr>
      <xdr:spPr>
        <a:xfrm flipH="1">
          <a:off x="4579620" y="8351520"/>
          <a:ext cx="632460" cy="55626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32</xdr:row>
      <xdr:rowOff>182880</xdr:rowOff>
    </xdr:from>
    <xdr:to>
      <xdr:col>11</xdr:col>
      <xdr:colOff>76200</xdr:colOff>
      <xdr:row>35</xdr:row>
      <xdr:rowOff>114300</xdr:rowOff>
    </xdr:to>
    <xdr:cxnSp macro="">
      <xdr:nvCxnSpPr>
        <xdr:cNvPr id="28" name="直線矢印コネクタ 27"/>
        <xdr:cNvCxnSpPr/>
      </xdr:nvCxnSpPr>
      <xdr:spPr>
        <a:xfrm>
          <a:off x="5318760" y="8336280"/>
          <a:ext cx="1844040" cy="66294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434340</xdr:colOff>
      <xdr:row>4</xdr:row>
      <xdr:rowOff>129540</xdr:rowOff>
    </xdr:from>
    <xdr:to>
      <xdr:col>6</xdr:col>
      <xdr:colOff>304800</xdr:colOff>
      <xdr:row>5</xdr:row>
      <xdr:rowOff>160020</xdr:rowOff>
    </xdr:to>
    <xdr:cxnSp macro="">
      <xdr:nvCxnSpPr>
        <xdr:cNvPr id="30" name="直線矢印コネクタ 29"/>
        <xdr:cNvCxnSpPr/>
      </xdr:nvCxnSpPr>
      <xdr:spPr>
        <a:xfrm flipH="1" flipV="1">
          <a:off x="1242060" y="1447800"/>
          <a:ext cx="2705100" cy="2743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Arial"/>
        <a:ea typeface="SimSun"/>
        <a:cs typeface=""/>
      </a:majorFont>
      <a:minorFont>
        <a:latin typeface="Century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zoomScaleNormal="100" workbookViewId="0">
      <selection activeCell="C23" sqref="C23"/>
    </sheetView>
  </sheetViews>
  <sheetFormatPr defaultRowHeight="19.2"/>
  <cols>
    <col min="1" max="1" width="2.88671875" style="2" customWidth="1"/>
    <col min="2" max="3" width="8.88671875" style="2"/>
    <col min="4" max="4" width="16.5546875" style="2" customWidth="1"/>
    <col min="5" max="5" width="8.88671875" style="2"/>
    <col min="6" max="6" width="7" style="2" customWidth="1"/>
    <col min="7" max="9" width="8.88671875" style="2"/>
    <col min="10" max="10" width="2" style="2" customWidth="1"/>
    <col min="11" max="11" width="21.5546875" style="2" customWidth="1"/>
    <col min="12" max="12" width="7.21875" style="2" customWidth="1"/>
    <col min="13" max="13" width="6.109375" style="2" customWidth="1"/>
    <col min="14" max="14" width="5.109375" style="2" customWidth="1"/>
    <col min="15" max="15" width="8.88671875" style="4"/>
    <col min="16" max="17" width="8.88671875" style="2"/>
    <col min="18" max="18" width="12.109375" style="2" customWidth="1"/>
    <col min="19" max="19" width="10.44140625" style="2" customWidth="1"/>
    <col min="20" max="20" width="11.109375" style="2" customWidth="1"/>
    <col min="21" max="21" width="8.6640625" style="2" customWidth="1"/>
    <col min="22" max="22" width="12.21875" style="2" customWidth="1"/>
    <col min="23" max="23" width="23.6640625" style="2" customWidth="1"/>
    <col min="24" max="24" width="85.21875" style="2" customWidth="1"/>
    <col min="25" max="25" width="81.6640625" style="2" customWidth="1"/>
    <col min="26" max="16384" width="8.88671875" style="2"/>
  </cols>
  <sheetData>
    <row r="1" spans="1:12" ht="13.8" customHeight="1"/>
    <row r="2" spans="1:12" ht="31.8" customHeight="1">
      <c r="A2" s="4"/>
      <c r="B2" s="21" t="s">
        <v>27</v>
      </c>
      <c r="D2" s="4">
        <v>20181125</v>
      </c>
    </row>
    <row r="3" spans="1:12" ht="19.8" thickBot="1">
      <c r="B3" s="45" t="s">
        <v>74</v>
      </c>
    </row>
    <row r="4" spans="1:12" ht="38.4">
      <c r="B4" s="104" t="s">
        <v>6</v>
      </c>
      <c r="C4" s="74" t="s">
        <v>57</v>
      </c>
      <c r="D4" s="75" t="s">
        <v>56</v>
      </c>
      <c r="E4" s="75" t="s">
        <v>14</v>
      </c>
      <c r="F4" s="76" t="s">
        <v>67</v>
      </c>
      <c r="I4" s="13"/>
      <c r="K4" s="53">
        <v>5</v>
      </c>
      <c r="L4" s="54" t="s">
        <v>26</v>
      </c>
    </row>
    <row r="5" spans="1:12">
      <c r="B5" s="101">
        <v>1</v>
      </c>
      <c r="C5" s="68"/>
      <c r="D5" s="69" t="s">
        <v>43</v>
      </c>
      <c r="E5" s="93">
        <v>1</v>
      </c>
      <c r="F5" s="96"/>
      <c r="K5" s="46">
        <v>8</v>
      </c>
      <c r="L5" s="48" t="s">
        <v>34</v>
      </c>
    </row>
    <row r="6" spans="1:12">
      <c r="B6" s="101">
        <v>2</v>
      </c>
      <c r="C6" s="70"/>
      <c r="D6" s="71" t="s">
        <v>36</v>
      </c>
      <c r="E6" s="94">
        <v>1</v>
      </c>
      <c r="F6" s="96" t="s">
        <v>75</v>
      </c>
      <c r="K6" s="46">
        <v>8</v>
      </c>
      <c r="L6" s="48" t="s">
        <v>34</v>
      </c>
    </row>
    <row r="7" spans="1:12">
      <c r="B7" s="101">
        <v>3</v>
      </c>
      <c r="C7" s="70"/>
      <c r="D7" s="71" t="s">
        <v>36</v>
      </c>
      <c r="E7" s="94">
        <v>1</v>
      </c>
      <c r="F7" s="96"/>
      <c r="K7" s="35">
        <v>8</v>
      </c>
      <c r="L7" s="49" t="s">
        <v>36</v>
      </c>
    </row>
    <row r="8" spans="1:12">
      <c r="B8" s="102">
        <v>4</v>
      </c>
      <c r="C8" s="72"/>
      <c r="D8" s="72" t="s">
        <v>4</v>
      </c>
      <c r="E8" s="99">
        <v>1</v>
      </c>
      <c r="F8" s="100" t="s">
        <v>73</v>
      </c>
      <c r="K8" s="46">
        <v>8</v>
      </c>
      <c r="L8" s="48" t="s">
        <v>59</v>
      </c>
    </row>
    <row r="9" spans="1:12">
      <c r="B9" s="101">
        <v>5</v>
      </c>
      <c r="C9" s="70"/>
      <c r="D9" s="69" t="s">
        <v>43</v>
      </c>
      <c r="E9" s="94">
        <v>1</v>
      </c>
      <c r="F9" s="96"/>
      <c r="K9" s="46">
        <v>2</v>
      </c>
      <c r="L9" s="48" t="s">
        <v>61</v>
      </c>
    </row>
    <row r="10" spans="1:12">
      <c r="B10" s="101">
        <v>6</v>
      </c>
      <c r="C10" s="70"/>
      <c r="D10" s="71" t="s">
        <v>36</v>
      </c>
      <c r="E10" s="94">
        <v>1</v>
      </c>
      <c r="F10" s="96" t="s">
        <v>75</v>
      </c>
      <c r="K10" s="46">
        <v>2</v>
      </c>
      <c r="L10" s="48" t="s">
        <v>59</v>
      </c>
    </row>
    <row r="11" spans="1:12">
      <c r="B11" s="101">
        <v>7</v>
      </c>
      <c r="C11" s="70"/>
      <c r="D11" s="71" t="s">
        <v>36</v>
      </c>
      <c r="E11" s="94">
        <v>1</v>
      </c>
      <c r="F11" s="96"/>
      <c r="K11" s="35">
        <v>8</v>
      </c>
      <c r="L11" s="50" t="s">
        <v>62</v>
      </c>
    </row>
    <row r="12" spans="1:12">
      <c r="B12" s="102">
        <v>8</v>
      </c>
      <c r="C12" s="72"/>
      <c r="D12" s="72" t="s">
        <v>4</v>
      </c>
      <c r="E12" s="94">
        <v>1</v>
      </c>
      <c r="F12" s="100" t="s">
        <v>73</v>
      </c>
      <c r="K12" s="46">
        <v>8</v>
      </c>
      <c r="L12" s="48" t="s">
        <v>61</v>
      </c>
    </row>
    <row r="13" spans="1:12">
      <c r="B13" s="101">
        <v>9</v>
      </c>
      <c r="C13" s="68"/>
      <c r="D13" s="71" t="s">
        <v>36</v>
      </c>
      <c r="E13" s="93">
        <v>1</v>
      </c>
      <c r="F13" s="96"/>
      <c r="H13" s="37"/>
      <c r="K13" s="46">
        <v>8</v>
      </c>
      <c r="L13" s="48" t="s">
        <v>62</v>
      </c>
    </row>
    <row r="14" spans="1:12">
      <c r="B14" s="101">
        <v>10</v>
      </c>
      <c r="C14" s="70"/>
      <c r="D14" s="71" t="s">
        <v>4</v>
      </c>
      <c r="E14" s="94">
        <v>1</v>
      </c>
      <c r="F14" s="96" t="s">
        <v>73</v>
      </c>
      <c r="K14" s="46">
        <v>8</v>
      </c>
      <c r="L14" s="48" t="s">
        <v>59</v>
      </c>
    </row>
    <row r="15" spans="1:12">
      <c r="B15" s="101">
        <v>11</v>
      </c>
      <c r="C15" s="70"/>
      <c r="D15" s="71" t="s">
        <v>36</v>
      </c>
      <c r="E15" s="94">
        <v>1</v>
      </c>
      <c r="F15" s="96"/>
      <c r="G15" s="37"/>
      <c r="H15" s="37"/>
      <c r="K15" s="35">
        <v>8</v>
      </c>
      <c r="L15" s="50" t="s">
        <v>62</v>
      </c>
    </row>
    <row r="16" spans="1:12">
      <c r="B16" s="102">
        <v>12</v>
      </c>
      <c r="C16" s="72"/>
      <c r="D16" s="73" t="s">
        <v>4</v>
      </c>
      <c r="E16" s="94">
        <v>1</v>
      </c>
      <c r="F16" s="100" t="s">
        <v>75</v>
      </c>
      <c r="K16" s="46">
        <v>4</v>
      </c>
      <c r="L16" s="48" t="s">
        <v>60</v>
      </c>
    </row>
    <row r="17" spans="2:12">
      <c r="B17" s="101">
        <v>13</v>
      </c>
      <c r="C17" s="68"/>
      <c r="D17" s="71" t="s">
        <v>36</v>
      </c>
      <c r="E17" s="93">
        <v>1</v>
      </c>
      <c r="F17" s="96"/>
      <c r="K17" s="46">
        <v>4</v>
      </c>
      <c r="L17" s="48" t="s">
        <v>62</v>
      </c>
    </row>
    <row r="18" spans="2:12">
      <c r="B18" s="101">
        <v>14</v>
      </c>
      <c r="C18" s="70"/>
      <c r="D18" s="71" t="s">
        <v>36</v>
      </c>
      <c r="E18" s="94">
        <v>1</v>
      </c>
      <c r="F18" s="96" t="s">
        <v>73</v>
      </c>
      <c r="K18" s="46">
        <v>8</v>
      </c>
      <c r="L18" s="48" t="s">
        <v>61</v>
      </c>
    </row>
    <row r="19" spans="2:12">
      <c r="B19" s="101">
        <v>15</v>
      </c>
      <c r="C19" s="70"/>
      <c r="D19" s="71" t="s">
        <v>4</v>
      </c>
      <c r="E19" s="94">
        <v>1</v>
      </c>
      <c r="F19" s="96"/>
      <c r="K19" s="35">
        <v>8</v>
      </c>
      <c r="L19" s="50" t="s">
        <v>61</v>
      </c>
    </row>
    <row r="20" spans="2:12">
      <c r="B20" s="102">
        <v>16</v>
      </c>
      <c r="C20" s="72">
        <v>5</v>
      </c>
      <c r="D20" s="73" t="s">
        <v>4</v>
      </c>
      <c r="E20" s="94">
        <v>1</v>
      </c>
      <c r="F20" s="100" t="s">
        <v>73</v>
      </c>
      <c r="K20" s="46">
        <v>8</v>
      </c>
      <c r="L20" s="48" t="s">
        <v>59</v>
      </c>
    </row>
    <row r="21" spans="2:12">
      <c r="B21" s="101">
        <v>17</v>
      </c>
      <c r="C21" s="70"/>
      <c r="D21" s="71" t="s">
        <v>43</v>
      </c>
      <c r="E21" s="93">
        <v>1</v>
      </c>
      <c r="F21" s="96" t="s">
        <v>75</v>
      </c>
      <c r="K21" s="46">
        <v>8</v>
      </c>
      <c r="L21" s="48" t="s">
        <v>61</v>
      </c>
    </row>
    <row r="22" spans="2:12">
      <c r="B22" s="101">
        <v>18</v>
      </c>
      <c r="C22" s="70"/>
      <c r="D22" s="71" t="s">
        <v>36</v>
      </c>
      <c r="E22" s="94">
        <v>1</v>
      </c>
      <c r="F22" s="96" t="s">
        <v>75</v>
      </c>
      <c r="K22" s="46">
        <v>5</v>
      </c>
      <c r="L22" s="48" t="s">
        <v>62</v>
      </c>
    </row>
    <row r="23" spans="2:12">
      <c r="B23" s="101">
        <v>19</v>
      </c>
      <c r="C23" s="70"/>
      <c r="D23" s="71" t="s">
        <v>4</v>
      </c>
      <c r="E23" s="94">
        <v>1</v>
      </c>
      <c r="F23" s="96"/>
      <c r="K23" s="35">
        <v>5</v>
      </c>
      <c r="L23" s="50" t="s">
        <v>26</v>
      </c>
    </row>
    <row r="24" spans="2:12" ht="19.8" thickBot="1">
      <c r="B24" s="103">
        <v>20</v>
      </c>
      <c r="C24" s="77">
        <v>5</v>
      </c>
      <c r="D24" s="78" t="s">
        <v>43</v>
      </c>
      <c r="E24" s="95">
        <v>1</v>
      </c>
      <c r="F24" s="97" t="s">
        <v>73</v>
      </c>
    </row>
    <row r="25" spans="2:12">
      <c r="F25" s="4"/>
    </row>
    <row r="29" spans="2:12">
      <c r="B29" s="57"/>
      <c r="C29" s="58" t="s">
        <v>58</v>
      </c>
      <c r="D29" s="57"/>
      <c r="E29" s="57"/>
      <c r="F29" s="57"/>
      <c r="G29" s="57"/>
      <c r="H29" s="57"/>
      <c r="I29" s="57"/>
      <c r="J29" s="57"/>
      <c r="K29" s="57"/>
      <c r="L29" s="88" t="s">
        <v>66</v>
      </c>
    </row>
    <row r="30" spans="2:12">
      <c r="B30" s="47">
        <v>1</v>
      </c>
      <c r="C30" s="42">
        <v>5</v>
      </c>
      <c r="D30" s="59" t="s">
        <v>8</v>
      </c>
      <c r="E30" s="42" t="s">
        <v>0</v>
      </c>
      <c r="F30" s="42" t="s">
        <v>1</v>
      </c>
      <c r="G30" s="42" t="s">
        <v>0</v>
      </c>
      <c r="H30" s="42" t="s">
        <v>10</v>
      </c>
      <c r="I30" s="42"/>
      <c r="J30" s="57"/>
      <c r="K30" s="57" t="str">
        <f t="shared" ref="K30:K37" si="0">D30&amp;E30&amp;F30&amp;G30&amp;H30&amp;I30</f>
        <v>l.onNote(!4,!8,!4,!8,!4)</v>
      </c>
      <c r="L30" s="2" t="s">
        <v>69</v>
      </c>
    </row>
    <row r="31" spans="2:12">
      <c r="B31" s="47">
        <v>2</v>
      </c>
      <c r="C31" s="42">
        <v>6</v>
      </c>
      <c r="D31" s="59" t="s">
        <v>9</v>
      </c>
      <c r="E31" s="42" t="s">
        <v>0</v>
      </c>
      <c r="F31" s="42" t="s">
        <v>1</v>
      </c>
      <c r="G31" s="42" t="s">
        <v>0</v>
      </c>
      <c r="H31" s="42" t="s">
        <v>2</v>
      </c>
      <c r="I31" s="42" t="s">
        <v>11</v>
      </c>
      <c r="J31" s="57"/>
      <c r="K31" s="57" t="str">
        <f t="shared" si="0"/>
        <v>l.onNote(!8,!8,!4,!8,!4,!8)</v>
      </c>
      <c r="L31" s="2" t="s">
        <v>70</v>
      </c>
    </row>
    <row r="32" spans="2:12">
      <c r="B32" s="47">
        <v>3</v>
      </c>
      <c r="C32" s="42">
        <v>6</v>
      </c>
      <c r="D32" s="59" t="s">
        <v>9</v>
      </c>
      <c r="E32" s="42" t="s">
        <v>1</v>
      </c>
      <c r="F32" s="42" t="s">
        <v>0</v>
      </c>
      <c r="G32" s="42" t="s">
        <v>1</v>
      </c>
      <c r="H32" s="42" t="s">
        <v>0</v>
      </c>
      <c r="I32" s="42" t="s">
        <v>11</v>
      </c>
      <c r="J32" s="57"/>
      <c r="K32" s="57" t="str">
        <f t="shared" si="0"/>
        <v>l.onNote(!8,!4,!8,!4,!8,!8)</v>
      </c>
      <c r="L32" s="2" t="s">
        <v>70</v>
      </c>
    </row>
    <row r="33" spans="2:15">
      <c r="B33" s="47">
        <v>4</v>
      </c>
      <c r="C33" s="42">
        <v>5</v>
      </c>
      <c r="D33" s="59" t="s">
        <v>8</v>
      </c>
      <c r="E33" s="42" t="s">
        <v>0</v>
      </c>
      <c r="F33" s="42" t="s">
        <v>1</v>
      </c>
      <c r="G33" s="42" t="s">
        <v>1</v>
      </c>
      <c r="H33" s="42" t="s">
        <v>11</v>
      </c>
      <c r="I33" s="57"/>
      <c r="J33" s="57"/>
      <c r="K33" s="57" t="str">
        <f t="shared" si="0"/>
        <v>l.onNote(!4,!8,!4,!4,!8)</v>
      </c>
      <c r="L33" s="2" t="s">
        <v>70</v>
      </c>
    </row>
    <row r="34" spans="2:15">
      <c r="B34" s="47">
        <v>5</v>
      </c>
      <c r="C34" s="42">
        <v>4</v>
      </c>
      <c r="D34" s="59" t="s">
        <v>8</v>
      </c>
      <c r="E34" s="42" t="s">
        <v>1</v>
      </c>
      <c r="F34" s="42" t="s">
        <v>1</v>
      </c>
      <c r="G34" s="42" t="s">
        <v>12</v>
      </c>
      <c r="H34" s="60"/>
      <c r="I34" s="60"/>
      <c r="J34" s="61"/>
      <c r="K34" s="57" t="str">
        <f t="shared" si="0"/>
        <v xml:space="preserve">l.onNote(!4,!4,!4,!4) </v>
      </c>
      <c r="L34" s="2" t="s">
        <v>69</v>
      </c>
    </row>
    <row r="35" spans="2:15">
      <c r="B35" s="47">
        <v>6</v>
      </c>
      <c r="C35" s="42">
        <v>4</v>
      </c>
      <c r="D35" s="59" t="s">
        <v>39</v>
      </c>
      <c r="E35" s="42" t="s">
        <v>40</v>
      </c>
      <c r="F35" s="42" t="s">
        <v>41</v>
      </c>
      <c r="G35" s="42" t="s">
        <v>42</v>
      </c>
      <c r="H35" s="61"/>
      <c r="I35" s="62"/>
      <c r="J35" s="61"/>
      <c r="K35" s="57" t="str">
        <f t="shared" si="0"/>
        <v xml:space="preserve">l.onNote(!4^8,!4^8,!8,!8) </v>
      </c>
      <c r="L35" s="2" t="s">
        <v>70</v>
      </c>
    </row>
    <row r="36" spans="2:15">
      <c r="B36" s="47">
        <v>7</v>
      </c>
      <c r="C36" s="42">
        <v>5</v>
      </c>
      <c r="D36" s="59" t="s">
        <v>65</v>
      </c>
      <c r="E36" s="42" t="s">
        <v>53</v>
      </c>
      <c r="F36" s="42" t="s">
        <v>54</v>
      </c>
      <c r="G36" s="60" t="s">
        <v>53</v>
      </c>
      <c r="H36" s="63" t="s">
        <v>55</v>
      </c>
      <c r="J36" s="57"/>
      <c r="K36" s="57" t="str">
        <f t="shared" si="0"/>
        <v>l.onNote(!4,!4,!8,!4,!8)</v>
      </c>
      <c r="L36" s="2" t="s">
        <v>70</v>
      </c>
    </row>
    <row r="37" spans="2:15">
      <c r="B37" s="47">
        <v>8</v>
      </c>
      <c r="C37" s="42">
        <v>5</v>
      </c>
      <c r="D37" s="59" t="s">
        <v>65</v>
      </c>
      <c r="E37" s="42" t="s">
        <v>2</v>
      </c>
      <c r="F37" s="42" t="s">
        <v>41</v>
      </c>
      <c r="G37" s="60" t="s">
        <v>41</v>
      </c>
      <c r="H37" s="63" t="s">
        <v>63</v>
      </c>
      <c r="J37" s="57"/>
      <c r="K37" s="57" t="str">
        <f t="shared" si="0"/>
        <v>l.onNote(!4,!4,!8,!8,!4)</v>
      </c>
      <c r="L37" s="2" t="s">
        <v>69</v>
      </c>
    </row>
    <row r="38" spans="2:15">
      <c r="C38" s="4"/>
      <c r="H38" s="4"/>
      <c r="L38" s="4"/>
    </row>
    <row r="39" spans="2:15">
      <c r="B39" s="64"/>
      <c r="C39" s="65" t="s">
        <v>29</v>
      </c>
      <c r="D39" s="64"/>
      <c r="E39" s="64"/>
      <c r="F39" s="64"/>
      <c r="G39" s="64"/>
      <c r="H39" s="64"/>
      <c r="I39" s="64"/>
      <c r="J39" s="64"/>
      <c r="K39" s="64"/>
    </row>
    <row r="40" spans="2:15">
      <c r="B40" s="66">
        <v>1</v>
      </c>
      <c r="C40" s="67" t="s">
        <v>3</v>
      </c>
      <c r="D40" s="64" t="s">
        <v>31</v>
      </c>
      <c r="E40" s="64"/>
      <c r="F40" s="64"/>
      <c r="G40" s="64"/>
      <c r="H40" s="64"/>
      <c r="I40" s="64"/>
      <c r="J40" s="64"/>
      <c r="K40" s="64"/>
    </row>
    <row r="41" spans="2:15">
      <c r="B41" s="66">
        <v>2</v>
      </c>
      <c r="C41" s="67" t="s">
        <v>34</v>
      </c>
      <c r="D41" s="64" t="s">
        <v>35</v>
      </c>
      <c r="E41" s="64"/>
      <c r="F41" s="64"/>
      <c r="G41" s="64"/>
      <c r="H41" s="64"/>
      <c r="I41" s="64"/>
      <c r="J41" s="64"/>
      <c r="K41" s="64"/>
    </row>
    <row r="42" spans="2:15">
      <c r="B42" s="66">
        <v>3</v>
      </c>
      <c r="C42" s="67" t="s">
        <v>36</v>
      </c>
      <c r="D42" s="64" t="s">
        <v>37</v>
      </c>
      <c r="E42" s="64"/>
      <c r="F42" s="64"/>
      <c r="G42" s="64"/>
      <c r="H42" s="64"/>
      <c r="I42" s="64"/>
      <c r="J42" s="64"/>
      <c r="K42" s="64"/>
    </row>
    <row r="43" spans="2:15">
      <c r="B43" s="66">
        <v>4</v>
      </c>
      <c r="C43" s="67" t="s">
        <v>4</v>
      </c>
      <c r="D43" s="64" t="s">
        <v>32</v>
      </c>
      <c r="E43" s="64"/>
      <c r="F43" s="64"/>
      <c r="G43" s="64"/>
      <c r="H43" s="64"/>
      <c r="I43" s="64"/>
      <c r="J43" s="64"/>
      <c r="K43" s="64"/>
    </row>
    <row r="44" spans="2:15">
      <c r="B44" s="66">
        <v>5</v>
      </c>
      <c r="C44" s="67" t="s">
        <v>5</v>
      </c>
      <c r="D44" s="64" t="s">
        <v>64</v>
      </c>
      <c r="E44" s="64"/>
      <c r="F44" s="64"/>
      <c r="G44" s="64"/>
      <c r="H44" s="64"/>
      <c r="I44" s="64"/>
      <c r="J44" s="64"/>
      <c r="K44" s="64"/>
    </row>
    <row r="45" spans="2:15">
      <c r="B45" s="66">
        <v>6</v>
      </c>
      <c r="C45" s="67" t="s">
        <v>26</v>
      </c>
      <c r="D45" s="64" t="s">
        <v>38</v>
      </c>
      <c r="E45" s="64"/>
      <c r="F45" s="64"/>
      <c r="G45" s="64"/>
      <c r="H45" s="64"/>
      <c r="I45" s="64"/>
      <c r="J45" s="64"/>
      <c r="K45" s="64"/>
    </row>
    <row r="46" spans="2:15">
      <c r="B46" s="66">
        <v>7</v>
      </c>
      <c r="C46" s="67" t="s">
        <v>43</v>
      </c>
      <c r="D46" s="64" t="s">
        <v>44</v>
      </c>
      <c r="E46" s="64"/>
      <c r="F46" s="64"/>
      <c r="G46" s="64"/>
      <c r="H46" s="64"/>
      <c r="I46" s="64"/>
      <c r="J46" s="64"/>
      <c r="K46" s="64"/>
    </row>
    <row r="47" spans="2:15" s="85" customFormat="1">
      <c r="B47" s="82"/>
      <c r="C47" s="82"/>
      <c r="D47" s="86"/>
      <c r="O47" s="87"/>
    </row>
    <row r="48" spans="2:15">
      <c r="B48" s="79"/>
      <c r="C48" s="79"/>
      <c r="D48" s="81"/>
      <c r="E48" s="80"/>
      <c r="F48" s="80"/>
      <c r="G48" s="80"/>
      <c r="H48" s="80"/>
      <c r="I48" s="80"/>
      <c r="J48" s="80"/>
      <c r="K48" s="80"/>
    </row>
    <row r="49" spans="2:27">
      <c r="B49" s="79"/>
      <c r="C49" s="79"/>
      <c r="D49" s="81"/>
      <c r="E49" s="80"/>
      <c r="F49" s="80"/>
      <c r="G49" s="80"/>
      <c r="H49" s="80"/>
      <c r="I49" s="80"/>
      <c r="J49" s="80"/>
      <c r="K49" s="80"/>
    </row>
    <row r="50" spans="2:27">
      <c r="B50" s="82"/>
      <c r="C50" s="82"/>
      <c r="D50" s="82"/>
      <c r="E50" s="82"/>
      <c r="F50" s="82"/>
      <c r="G50" s="82"/>
      <c r="H50" s="83"/>
      <c r="I50" s="84"/>
      <c r="J50" s="83"/>
      <c r="K50" s="85"/>
      <c r="X50" s="2" t="str">
        <f ca="1">VLOOKUP(E55,$B$30:$L$37,11)</f>
        <v>r4</v>
      </c>
    </row>
    <row r="51" spans="2:27">
      <c r="B51" s="1"/>
      <c r="C51" s="1"/>
      <c r="D51" s="1"/>
      <c r="E51" s="1"/>
      <c r="F51" s="1"/>
      <c r="G51" s="1"/>
      <c r="H51" s="3"/>
      <c r="I51" s="9"/>
      <c r="J51" s="3"/>
    </row>
    <row r="52" spans="2:27">
      <c r="B52" s="1"/>
      <c r="C52" s="1"/>
      <c r="D52" s="1"/>
      <c r="E52" s="1"/>
      <c r="F52" s="1"/>
      <c r="G52" s="1"/>
      <c r="H52" s="3"/>
      <c r="I52" s="9"/>
      <c r="J52" s="3"/>
    </row>
    <row r="53" spans="2:27">
      <c r="B53" s="3"/>
      <c r="C53" s="105" t="s">
        <v>28</v>
      </c>
      <c r="D53" s="106"/>
      <c r="E53" s="107"/>
      <c r="F53" s="108" t="s">
        <v>29</v>
      </c>
      <c r="G53" s="109"/>
      <c r="H53" s="110"/>
      <c r="I53" s="3"/>
      <c r="J53" s="3"/>
      <c r="O53" s="111" t="s">
        <v>30</v>
      </c>
      <c r="P53" s="112"/>
      <c r="Q53" s="56"/>
    </row>
    <row r="54" spans="2:27" ht="57.6">
      <c r="B54" s="16" t="s">
        <v>6</v>
      </c>
      <c r="C54" s="34" t="s">
        <v>25</v>
      </c>
      <c r="D54" s="35" t="s">
        <v>7</v>
      </c>
      <c r="E54" s="36" t="s">
        <v>18</v>
      </c>
      <c r="F54" s="27" t="s">
        <v>13</v>
      </c>
      <c r="G54" s="38" t="s">
        <v>33</v>
      </c>
      <c r="H54" s="11" t="s">
        <v>7</v>
      </c>
      <c r="I54" s="10" t="s">
        <v>19</v>
      </c>
      <c r="J54" s="17"/>
      <c r="K54" s="18"/>
      <c r="L54" s="18"/>
      <c r="M54" s="41" t="s">
        <v>17</v>
      </c>
      <c r="N54" s="41" t="s">
        <v>67</v>
      </c>
      <c r="O54" s="98" t="s">
        <v>68</v>
      </c>
      <c r="P54" s="18" t="s">
        <v>14</v>
      </c>
      <c r="Q54" s="55" t="s">
        <v>16</v>
      </c>
      <c r="R54" s="40" t="s">
        <v>7</v>
      </c>
      <c r="S54" s="13" t="s">
        <v>15</v>
      </c>
      <c r="T54" s="19"/>
      <c r="U54" s="39"/>
      <c r="V54" s="31"/>
      <c r="W54" s="89"/>
      <c r="X54" s="91" t="s">
        <v>72</v>
      </c>
    </row>
    <row r="55" spans="2:27">
      <c r="B55" s="22">
        <v>1</v>
      </c>
      <c r="C55" s="8">
        <f ca="1">RANDBETWEEN(1,7)</f>
        <v>5</v>
      </c>
      <c r="D55" s="46" t="str">
        <f>IF(C5="","",C5)</f>
        <v/>
      </c>
      <c r="E55" s="29">
        <f ca="1">IF(D55="",C55,D55)</f>
        <v>5</v>
      </c>
      <c r="F55" s="28">
        <f ca="1">RANDBETWEEN(1,7)</f>
        <v>3</v>
      </c>
      <c r="G55" s="12" t="str">
        <f ca="1">VLOOKUP(F55,$B$40:$D$46,2)</f>
        <v>Em</v>
      </c>
      <c r="H55" s="48" t="str">
        <f>IF(D5="","",D5)</f>
        <v>Bdim</v>
      </c>
      <c r="I55" s="51" t="str">
        <f>IF(H55="",G55,H55)</f>
        <v>Bdim</v>
      </c>
      <c r="J55" s="3"/>
      <c r="K55" s="2" t="str">
        <f ca="1">VLOOKUP(E55,$B$30:$K$37,10)</f>
        <v xml:space="preserve">l.onNote(!4,!4,!4,!4) </v>
      </c>
      <c r="L55" s="4" t="s">
        <v>20</v>
      </c>
      <c r="M55" s="4">
        <f ca="1">VLOOKUP(E55,$B$30:$K$37,2)</f>
        <v>4</v>
      </c>
      <c r="N55" s="4">
        <f>F5</f>
        <v>0</v>
      </c>
      <c r="O55" s="1">
        <f ca="1">IF(N55="r",M55-1,M55)</f>
        <v>4</v>
      </c>
      <c r="P55" s="5" t="s">
        <v>21</v>
      </c>
      <c r="Q55" s="6">
        <f ca="1">RANDBETWEEN(1,128)</f>
        <v>123</v>
      </c>
      <c r="R55" s="47">
        <f>IF(E5="","",E5)</f>
        <v>1</v>
      </c>
      <c r="S55" s="4">
        <f>IF(R55="",Q55,R55)</f>
        <v>1</v>
      </c>
      <c r="T55" s="4" t="s">
        <v>22</v>
      </c>
      <c r="U55" s="43" t="str">
        <f>I55</f>
        <v>Bdim</v>
      </c>
      <c r="V55" s="32" t="s">
        <v>23</v>
      </c>
      <c r="W55" s="90" t="str">
        <f t="shared" ref="W55:W74" ca="1" si="1">K55&amp;L55&amp;O55&amp;P55&amp;S55&amp;T55&amp;U55&amp;V55</f>
        <v>l.onNote(!4,!4,!4,!4) [4@(1)Note=CodeBdim(Random(1,5))Note]</v>
      </c>
      <c r="X55" s="92" t="str">
        <f ca="1">IF(N55="r",W55&amp;"  "&amp;(VLOOKUP(E55,$B$30:$L$37,11)),W55)</f>
        <v>l.onNote(!4,!4,!4,!4) [4@(1)Note=CodeBdim(Random(1,5))Note]</v>
      </c>
      <c r="Y55" s="81"/>
      <c r="Z55" s="4" t="str">
        <f>H55&amp;"2"</f>
        <v>Bdim2</v>
      </c>
      <c r="AA55" s="2" t="str">
        <f t="shared" ref="AA55:AA74" ca="1" si="2">K55&amp;L55&amp;M55&amp;P55&amp;S55&amp;T55&amp;Z55&amp;V55</f>
        <v>l.onNote(!4,!4,!4,!4) [4@(1)Note=CodeBdim2(Random(1,5))Note]</v>
      </c>
    </row>
    <row r="56" spans="2:27">
      <c r="B56" s="23">
        <v>2</v>
      </c>
      <c r="C56" s="8">
        <f t="shared" ref="C56:C74" ca="1" si="3">RANDBETWEEN(1,7)</f>
        <v>3</v>
      </c>
      <c r="D56" s="46" t="str">
        <f t="shared" ref="D56:D74" si="4">IF(C6="","",C6)</f>
        <v/>
      </c>
      <c r="E56" s="29">
        <f t="shared" ref="E56:E62" ca="1" si="5">IF(D56="",C56,D56)</f>
        <v>3</v>
      </c>
      <c r="F56" s="28">
        <f t="shared" ref="F56:F74" ca="1" si="6">RANDBETWEEN(1,7)</f>
        <v>2</v>
      </c>
      <c r="G56" s="12" t="str">
        <f t="shared" ref="G56:G74" ca="1" si="7">VLOOKUP(F56,$B$40:$D$46,2)</f>
        <v>Dm</v>
      </c>
      <c r="H56" s="48" t="str">
        <f t="shared" ref="H56:H74" si="8">IF(D6="","",D6)</f>
        <v>Em</v>
      </c>
      <c r="I56" s="51" t="str">
        <f t="shared" ref="I56:I74" si="9">IF(H56="",G56,H56)</f>
        <v>Em</v>
      </c>
      <c r="K56" s="2" t="str">
        <f t="shared" ref="K56:K73" ca="1" si="10">VLOOKUP(E56,$B$30:$K$37,10)</f>
        <v>l.onNote(!8,!4,!8,!4,!8,!8)</v>
      </c>
      <c r="L56" s="4" t="s">
        <v>20</v>
      </c>
      <c r="M56" s="4">
        <f t="shared" ref="M56:M74" ca="1" si="11">VLOOKUP(E56,$B$30:$K$37,2)</f>
        <v>6</v>
      </c>
      <c r="N56" s="4" t="str">
        <f t="shared" ref="N56:N74" si="12">F6</f>
        <v>r</v>
      </c>
      <c r="O56" s="1">
        <f t="shared" ref="O56:O74" ca="1" si="13">IF(N56="r",M56-1,M56)</f>
        <v>5</v>
      </c>
      <c r="P56" s="5" t="s">
        <v>21</v>
      </c>
      <c r="Q56" s="6">
        <f t="shared" ref="Q56:Q63" ca="1" si="14">RANDBETWEEN(1,127)</f>
        <v>61</v>
      </c>
      <c r="R56" s="47">
        <f t="shared" ref="R56:R74" si="15">IF(E6="","",E6)</f>
        <v>1</v>
      </c>
      <c r="S56" s="4">
        <f t="shared" ref="S56:S74" si="16">IF(R56="",Q56,R56)</f>
        <v>1</v>
      </c>
      <c r="T56" s="4" t="s">
        <v>22</v>
      </c>
      <c r="U56" s="43" t="str">
        <f t="shared" ref="U56:U74" si="17">I56</f>
        <v>Em</v>
      </c>
      <c r="V56" s="32" t="s">
        <v>23</v>
      </c>
      <c r="W56" s="90" t="str">
        <f t="shared" ca="1" si="1"/>
        <v>l.onNote(!8,!4,!8,!4,!8,!8)[5@(1)Note=CodeEm(Random(1,5))Note]</v>
      </c>
      <c r="X56" s="92" t="str">
        <f t="shared" ref="X56:X74" ca="1" si="18">IF(N56="r",W56&amp;"  "&amp;(VLOOKUP(E56,$B$30:$L$37,11)),W56)</f>
        <v>l.onNote(!8,!4,!8,!4,!8,!8)[5@(1)Note=CodeEm(Random(1,5))Note]  r8</v>
      </c>
      <c r="Y56" s="81"/>
      <c r="Z56" s="4" t="str">
        <f t="shared" ref="Z56:Z74" si="19">H56&amp;"2"</f>
        <v>Em2</v>
      </c>
      <c r="AA56" s="2" t="str">
        <f t="shared" ca="1" si="2"/>
        <v>l.onNote(!8,!4,!8,!4,!8,!8)[6@(1)Note=CodeEm2(Random(1,5))Note]</v>
      </c>
    </row>
    <row r="57" spans="2:27">
      <c r="B57" s="23">
        <v>3</v>
      </c>
      <c r="C57" s="8">
        <f t="shared" ca="1" si="3"/>
        <v>7</v>
      </c>
      <c r="D57" s="46" t="str">
        <f t="shared" si="4"/>
        <v/>
      </c>
      <c r="E57" s="29">
        <f t="shared" ca="1" si="5"/>
        <v>7</v>
      </c>
      <c r="F57" s="28">
        <f t="shared" ca="1" si="6"/>
        <v>4</v>
      </c>
      <c r="G57" s="12" t="str">
        <f t="shared" ca="1" si="7"/>
        <v>F</v>
      </c>
      <c r="H57" s="48" t="str">
        <f t="shared" si="8"/>
        <v>Em</v>
      </c>
      <c r="I57" s="51" t="str">
        <f t="shared" si="9"/>
        <v>Em</v>
      </c>
      <c r="K57" s="2" t="str">
        <f t="shared" ca="1" si="10"/>
        <v>l.onNote(!4,!4,!8,!4,!8)</v>
      </c>
      <c r="L57" s="4" t="s">
        <v>20</v>
      </c>
      <c r="M57" s="4">
        <f t="shared" ca="1" si="11"/>
        <v>5</v>
      </c>
      <c r="N57" s="4">
        <f t="shared" si="12"/>
        <v>0</v>
      </c>
      <c r="O57" s="1">
        <f t="shared" ca="1" si="13"/>
        <v>5</v>
      </c>
      <c r="P57" s="5" t="s">
        <v>21</v>
      </c>
      <c r="Q57" s="6">
        <f t="shared" ca="1" si="14"/>
        <v>80</v>
      </c>
      <c r="R57" s="47">
        <f t="shared" si="15"/>
        <v>1</v>
      </c>
      <c r="S57" s="4">
        <f t="shared" si="16"/>
        <v>1</v>
      </c>
      <c r="T57" s="4" t="s">
        <v>22</v>
      </c>
      <c r="U57" s="43" t="str">
        <f t="shared" si="17"/>
        <v>Em</v>
      </c>
      <c r="V57" s="32" t="s">
        <v>23</v>
      </c>
      <c r="W57" s="90" t="str">
        <f t="shared" ca="1" si="1"/>
        <v>l.onNote(!4,!4,!8,!4,!8)[5@(1)Note=CodeEm(Random(1,5))Note]</v>
      </c>
      <c r="X57" s="92" t="str">
        <f t="shared" ca="1" si="18"/>
        <v>l.onNote(!4,!4,!8,!4,!8)[5@(1)Note=CodeEm(Random(1,5))Note]</v>
      </c>
      <c r="Y57" s="81"/>
      <c r="Z57" s="4" t="str">
        <f t="shared" si="19"/>
        <v>Em2</v>
      </c>
      <c r="AA57" s="2" t="str">
        <f t="shared" ca="1" si="2"/>
        <v>l.onNote(!4,!4,!8,!4,!8)[5@(1)Note=CodeEm2(Random(1,5))Note]</v>
      </c>
    </row>
    <row r="58" spans="2:27">
      <c r="B58" s="24">
        <v>4</v>
      </c>
      <c r="C58" s="8">
        <f t="shared" ca="1" si="3"/>
        <v>5</v>
      </c>
      <c r="D58" s="46" t="str">
        <f t="shared" si="4"/>
        <v/>
      </c>
      <c r="E58" s="30">
        <f t="shared" ca="1" si="5"/>
        <v>5</v>
      </c>
      <c r="F58" s="28">
        <f t="shared" ca="1" si="6"/>
        <v>2</v>
      </c>
      <c r="G58" s="12" t="str">
        <f t="shared" ca="1" si="7"/>
        <v>Dm</v>
      </c>
      <c r="H58" s="48" t="str">
        <f t="shared" si="8"/>
        <v>F</v>
      </c>
      <c r="I58" s="52" t="str">
        <f t="shared" si="9"/>
        <v>F</v>
      </c>
      <c r="J58" s="13"/>
      <c r="K58" s="2" t="str">
        <f t="shared" ca="1" si="10"/>
        <v xml:space="preserve">l.onNote(!4,!4,!4,!4) </v>
      </c>
      <c r="L58" s="40" t="s">
        <v>20</v>
      </c>
      <c r="M58" s="4">
        <f t="shared" ca="1" si="11"/>
        <v>4</v>
      </c>
      <c r="N58" s="4" t="str">
        <f t="shared" si="12"/>
        <v>r</v>
      </c>
      <c r="O58" s="1">
        <f t="shared" ca="1" si="13"/>
        <v>3</v>
      </c>
      <c r="P58" s="14" t="s">
        <v>21</v>
      </c>
      <c r="Q58" s="15">
        <f t="shared" ca="1" si="14"/>
        <v>15</v>
      </c>
      <c r="R58" s="47">
        <f t="shared" si="15"/>
        <v>1</v>
      </c>
      <c r="S58" s="40">
        <f t="shared" si="16"/>
        <v>1</v>
      </c>
      <c r="T58" s="40" t="s">
        <v>22</v>
      </c>
      <c r="U58" s="44" t="str">
        <f t="shared" si="17"/>
        <v>F</v>
      </c>
      <c r="V58" s="33" t="s">
        <v>23</v>
      </c>
      <c r="W58" s="90" t="str">
        <f t="shared" ca="1" si="1"/>
        <v>l.onNote(!4,!4,!4,!4) [3@(1)Note=CodeF(Random(1,5))Note]</v>
      </c>
      <c r="X58" s="92" t="str">
        <f t="shared" ca="1" si="18"/>
        <v>l.onNote(!4,!4,!4,!4) [3@(1)Note=CodeF(Random(1,5))Note]  r4</v>
      </c>
      <c r="Y58" s="81"/>
      <c r="Z58" s="4" t="str">
        <f t="shared" si="19"/>
        <v>F2</v>
      </c>
      <c r="AA58" s="2" t="str">
        <f t="shared" ca="1" si="2"/>
        <v>l.onNote(!4,!4,!4,!4) [4@(1)Note=CodeF2(Random(1,5))Note]</v>
      </c>
    </row>
    <row r="59" spans="2:27">
      <c r="B59" s="25">
        <v>5</v>
      </c>
      <c r="C59" s="8">
        <f t="shared" ca="1" si="3"/>
        <v>4</v>
      </c>
      <c r="D59" s="46" t="str">
        <f t="shared" si="4"/>
        <v/>
      </c>
      <c r="E59" s="29">
        <f t="shared" ca="1" si="5"/>
        <v>4</v>
      </c>
      <c r="F59" s="28">
        <f t="shared" ca="1" si="6"/>
        <v>6</v>
      </c>
      <c r="G59" s="12" t="str">
        <f t="shared" ca="1" si="7"/>
        <v>Am</v>
      </c>
      <c r="H59" s="48" t="str">
        <f t="shared" si="8"/>
        <v>Bdim</v>
      </c>
      <c r="I59" s="51" t="str">
        <f t="shared" si="9"/>
        <v>Bdim</v>
      </c>
      <c r="K59" s="2" t="str">
        <f t="shared" ca="1" si="10"/>
        <v>l.onNote(!4,!8,!4,!4,!8)</v>
      </c>
      <c r="L59" s="4" t="s">
        <v>20</v>
      </c>
      <c r="M59" s="4">
        <f t="shared" ca="1" si="11"/>
        <v>5</v>
      </c>
      <c r="N59" s="4">
        <f t="shared" si="12"/>
        <v>0</v>
      </c>
      <c r="O59" s="1">
        <f t="shared" ca="1" si="13"/>
        <v>5</v>
      </c>
      <c r="P59" s="5" t="s">
        <v>21</v>
      </c>
      <c r="Q59" s="6">
        <f t="shared" ca="1" si="14"/>
        <v>36</v>
      </c>
      <c r="R59" s="47">
        <f t="shared" si="15"/>
        <v>1</v>
      </c>
      <c r="S59" s="4">
        <f t="shared" si="16"/>
        <v>1</v>
      </c>
      <c r="T59" s="4" t="s">
        <v>22</v>
      </c>
      <c r="U59" s="43" t="str">
        <f t="shared" si="17"/>
        <v>Bdim</v>
      </c>
      <c r="V59" s="32" t="s">
        <v>23</v>
      </c>
      <c r="W59" s="90" t="str">
        <f t="shared" ca="1" si="1"/>
        <v>l.onNote(!4,!8,!4,!4,!8)[5@(1)Note=CodeBdim(Random(1,5))Note]</v>
      </c>
      <c r="X59" s="92" t="str">
        <f t="shared" ca="1" si="18"/>
        <v>l.onNote(!4,!8,!4,!4,!8)[5@(1)Note=CodeBdim(Random(1,5))Note]</v>
      </c>
      <c r="Y59" s="81"/>
      <c r="Z59" s="4" t="str">
        <f t="shared" si="19"/>
        <v>Bdim2</v>
      </c>
      <c r="AA59" s="2" t="str">
        <f t="shared" ca="1" si="2"/>
        <v>l.onNote(!4,!8,!4,!4,!8)[5@(1)Note=CodeBdim2(Random(1,5))Note]</v>
      </c>
    </row>
    <row r="60" spans="2:27">
      <c r="B60" s="25">
        <v>6</v>
      </c>
      <c r="C60" s="8">
        <f t="shared" ca="1" si="3"/>
        <v>4</v>
      </c>
      <c r="D60" s="46" t="str">
        <f t="shared" si="4"/>
        <v/>
      </c>
      <c r="E60" s="29">
        <f t="shared" ca="1" si="5"/>
        <v>4</v>
      </c>
      <c r="F60" s="28">
        <f t="shared" ca="1" si="6"/>
        <v>5</v>
      </c>
      <c r="G60" s="12" t="str">
        <f t="shared" ca="1" si="7"/>
        <v>G</v>
      </c>
      <c r="H60" s="48" t="str">
        <f t="shared" si="8"/>
        <v>Em</v>
      </c>
      <c r="I60" s="51" t="str">
        <f t="shared" si="9"/>
        <v>Em</v>
      </c>
      <c r="K60" s="2" t="str">
        <f t="shared" ca="1" si="10"/>
        <v>l.onNote(!4,!8,!4,!4,!8)</v>
      </c>
      <c r="L60" s="4" t="s">
        <v>20</v>
      </c>
      <c r="M60" s="4">
        <f t="shared" ca="1" si="11"/>
        <v>5</v>
      </c>
      <c r="N60" s="4" t="str">
        <f t="shared" si="12"/>
        <v>r</v>
      </c>
      <c r="O60" s="1">
        <f t="shared" ca="1" si="13"/>
        <v>4</v>
      </c>
      <c r="P60" s="5" t="s">
        <v>21</v>
      </c>
      <c r="Q60" s="6">
        <f t="shared" ca="1" si="14"/>
        <v>63</v>
      </c>
      <c r="R60" s="47">
        <f t="shared" si="15"/>
        <v>1</v>
      </c>
      <c r="S60" s="4">
        <f t="shared" si="16"/>
        <v>1</v>
      </c>
      <c r="T60" s="4" t="s">
        <v>22</v>
      </c>
      <c r="U60" s="43" t="str">
        <f t="shared" si="17"/>
        <v>Em</v>
      </c>
      <c r="V60" s="32" t="s">
        <v>23</v>
      </c>
      <c r="W60" s="90" t="str">
        <f t="shared" ca="1" si="1"/>
        <v>l.onNote(!4,!8,!4,!4,!8)[4@(1)Note=CodeEm(Random(1,5))Note]</v>
      </c>
      <c r="X60" s="92" t="str">
        <f t="shared" ca="1" si="18"/>
        <v>l.onNote(!4,!8,!4,!4,!8)[4@(1)Note=CodeEm(Random(1,5))Note]  r8</v>
      </c>
      <c r="Y60" s="81"/>
      <c r="Z60" s="4" t="str">
        <f t="shared" si="19"/>
        <v>Em2</v>
      </c>
      <c r="AA60" s="2" t="str">
        <f t="shared" ca="1" si="2"/>
        <v>l.onNote(!4,!8,!4,!4,!8)[5@(1)Note=CodeEm2(Random(1,5))Note]</v>
      </c>
    </row>
    <row r="61" spans="2:27">
      <c r="B61" s="25">
        <v>7</v>
      </c>
      <c r="C61" s="8">
        <f t="shared" ca="1" si="3"/>
        <v>4</v>
      </c>
      <c r="D61" s="46" t="str">
        <f t="shared" si="4"/>
        <v/>
      </c>
      <c r="E61" s="29">
        <f t="shared" ca="1" si="5"/>
        <v>4</v>
      </c>
      <c r="F61" s="28">
        <f t="shared" ca="1" si="6"/>
        <v>1</v>
      </c>
      <c r="G61" s="12" t="str">
        <f t="shared" ca="1" si="7"/>
        <v>C</v>
      </c>
      <c r="H61" s="48" t="str">
        <f t="shared" si="8"/>
        <v>Em</v>
      </c>
      <c r="I61" s="51" t="str">
        <f t="shared" si="9"/>
        <v>Em</v>
      </c>
      <c r="K61" s="2" t="str">
        <f t="shared" ca="1" si="10"/>
        <v>l.onNote(!4,!8,!4,!4,!8)</v>
      </c>
      <c r="L61" s="4" t="s">
        <v>20</v>
      </c>
      <c r="M61" s="4">
        <f t="shared" ca="1" si="11"/>
        <v>5</v>
      </c>
      <c r="N61" s="4">
        <f t="shared" si="12"/>
        <v>0</v>
      </c>
      <c r="O61" s="1">
        <f t="shared" ca="1" si="13"/>
        <v>5</v>
      </c>
      <c r="P61" s="5" t="s">
        <v>21</v>
      </c>
      <c r="Q61" s="6">
        <f t="shared" ca="1" si="14"/>
        <v>92</v>
      </c>
      <c r="R61" s="47">
        <f t="shared" si="15"/>
        <v>1</v>
      </c>
      <c r="S61" s="4">
        <f t="shared" si="16"/>
        <v>1</v>
      </c>
      <c r="T61" s="4" t="s">
        <v>22</v>
      </c>
      <c r="U61" s="43" t="str">
        <f t="shared" si="17"/>
        <v>Em</v>
      </c>
      <c r="V61" s="32" t="s">
        <v>23</v>
      </c>
      <c r="W61" s="90" t="str">
        <f t="shared" ca="1" si="1"/>
        <v>l.onNote(!4,!8,!4,!4,!8)[5@(1)Note=CodeEm(Random(1,5))Note]</v>
      </c>
      <c r="X61" s="92" t="str">
        <f t="shared" ca="1" si="18"/>
        <v>l.onNote(!4,!8,!4,!4,!8)[5@(1)Note=CodeEm(Random(1,5))Note]</v>
      </c>
      <c r="Y61" s="81"/>
      <c r="Z61" s="4" t="str">
        <f t="shared" si="19"/>
        <v>Em2</v>
      </c>
      <c r="AA61" s="2" t="str">
        <f t="shared" ca="1" si="2"/>
        <v>l.onNote(!4,!8,!4,!4,!8)[5@(1)Note=CodeEm2(Random(1,5))Note]</v>
      </c>
    </row>
    <row r="62" spans="2:27">
      <c r="B62" s="26">
        <v>8</v>
      </c>
      <c r="C62" s="8">
        <f t="shared" ca="1" si="3"/>
        <v>3</v>
      </c>
      <c r="D62" s="46" t="str">
        <f t="shared" si="4"/>
        <v/>
      </c>
      <c r="E62" s="30">
        <f t="shared" ca="1" si="5"/>
        <v>3</v>
      </c>
      <c r="F62" s="28">
        <f t="shared" ca="1" si="6"/>
        <v>7</v>
      </c>
      <c r="G62" s="12" t="str">
        <f t="shared" ca="1" si="7"/>
        <v>Bdim</v>
      </c>
      <c r="H62" s="48" t="str">
        <f t="shared" si="8"/>
        <v>F</v>
      </c>
      <c r="I62" s="52" t="str">
        <f t="shared" si="9"/>
        <v>F</v>
      </c>
      <c r="J62" s="13"/>
      <c r="K62" s="2" t="str">
        <f t="shared" ca="1" si="10"/>
        <v>l.onNote(!8,!4,!8,!4,!8,!8)</v>
      </c>
      <c r="L62" s="40" t="s">
        <v>20</v>
      </c>
      <c r="M62" s="4">
        <f t="shared" ca="1" si="11"/>
        <v>6</v>
      </c>
      <c r="N62" s="4" t="str">
        <f t="shared" si="12"/>
        <v>r</v>
      </c>
      <c r="O62" s="1">
        <f t="shared" ca="1" si="13"/>
        <v>5</v>
      </c>
      <c r="P62" s="14" t="s">
        <v>21</v>
      </c>
      <c r="Q62" s="15">
        <f t="shared" ca="1" si="14"/>
        <v>1</v>
      </c>
      <c r="R62" s="47">
        <f t="shared" si="15"/>
        <v>1</v>
      </c>
      <c r="S62" s="40">
        <f t="shared" si="16"/>
        <v>1</v>
      </c>
      <c r="T62" s="40" t="s">
        <v>22</v>
      </c>
      <c r="U62" s="44" t="str">
        <f t="shared" si="17"/>
        <v>F</v>
      </c>
      <c r="V62" s="33" t="s">
        <v>23</v>
      </c>
      <c r="W62" s="90" t="str">
        <f t="shared" ca="1" si="1"/>
        <v>l.onNote(!8,!4,!8,!4,!8,!8)[5@(1)Note=CodeF(Random(1,5))Note]</v>
      </c>
      <c r="X62" s="92" t="str">
        <f t="shared" ca="1" si="18"/>
        <v>l.onNote(!8,!4,!8,!4,!8,!8)[5@(1)Note=CodeF(Random(1,5))Note]  r8</v>
      </c>
      <c r="Y62" s="81"/>
      <c r="Z62" s="4" t="str">
        <f t="shared" si="19"/>
        <v>F2</v>
      </c>
      <c r="AA62" s="2" t="str">
        <f t="shared" ca="1" si="2"/>
        <v>l.onNote(!8,!4,!8,!4,!8,!8)[6@(1)Note=CodeF2(Random(1,5))Note]</v>
      </c>
    </row>
    <row r="63" spans="2:27">
      <c r="B63" s="23">
        <v>9</v>
      </c>
      <c r="C63" s="8">
        <f t="shared" ca="1" si="3"/>
        <v>4</v>
      </c>
      <c r="D63" s="46" t="str">
        <f t="shared" si="4"/>
        <v/>
      </c>
      <c r="E63" s="29">
        <f t="shared" ref="E63:E74" ca="1" si="20">IF(D63="",C63,D63)</f>
        <v>4</v>
      </c>
      <c r="F63" s="28">
        <f t="shared" ca="1" si="6"/>
        <v>3</v>
      </c>
      <c r="G63" s="12" t="str">
        <f t="shared" ca="1" si="7"/>
        <v>Em</v>
      </c>
      <c r="H63" s="48" t="str">
        <f t="shared" si="8"/>
        <v>Em</v>
      </c>
      <c r="I63" s="51" t="str">
        <f t="shared" si="9"/>
        <v>Em</v>
      </c>
      <c r="K63" s="2" t="str">
        <f t="shared" ca="1" si="10"/>
        <v>l.onNote(!4,!8,!4,!4,!8)</v>
      </c>
      <c r="L63" s="4" t="s">
        <v>20</v>
      </c>
      <c r="M63" s="4">
        <f t="shared" ca="1" si="11"/>
        <v>5</v>
      </c>
      <c r="N63" s="4">
        <f t="shared" si="12"/>
        <v>0</v>
      </c>
      <c r="O63" s="1">
        <f t="shared" ca="1" si="13"/>
        <v>5</v>
      </c>
      <c r="P63" s="5" t="s">
        <v>21</v>
      </c>
      <c r="Q63" s="6">
        <f t="shared" ca="1" si="14"/>
        <v>17</v>
      </c>
      <c r="R63" s="47">
        <f t="shared" si="15"/>
        <v>1</v>
      </c>
      <c r="S63" s="4">
        <f t="shared" si="16"/>
        <v>1</v>
      </c>
      <c r="T63" s="4" t="s">
        <v>22</v>
      </c>
      <c r="U63" s="43" t="str">
        <f t="shared" si="17"/>
        <v>Em</v>
      </c>
      <c r="V63" s="32" t="s">
        <v>23</v>
      </c>
      <c r="W63" s="90" t="str">
        <f t="shared" ca="1" si="1"/>
        <v>l.onNote(!4,!8,!4,!4,!8)[5@(1)Note=CodeEm(Random(1,5))Note]</v>
      </c>
      <c r="X63" s="92" t="str">
        <f t="shared" ca="1" si="18"/>
        <v>l.onNote(!4,!8,!4,!4,!8)[5@(1)Note=CodeEm(Random(1,5))Note]</v>
      </c>
      <c r="Y63" s="81"/>
      <c r="Z63" s="4" t="str">
        <f t="shared" si="19"/>
        <v>Em2</v>
      </c>
      <c r="AA63" s="2" t="str">
        <f t="shared" ca="1" si="2"/>
        <v>l.onNote(!4,!8,!4,!4,!8)[5@(1)Note=CodeEm2(Random(1,5))Note]</v>
      </c>
    </row>
    <row r="64" spans="2:27">
      <c r="B64" s="23">
        <v>10</v>
      </c>
      <c r="C64" s="8">
        <f t="shared" ca="1" si="3"/>
        <v>7</v>
      </c>
      <c r="D64" s="46" t="str">
        <f t="shared" si="4"/>
        <v/>
      </c>
      <c r="E64" s="29">
        <f t="shared" ca="1" si="20"/>
        <v>7</v>
      </c>
      <c r="F64" s="28">
        <f t="shared" ca="1" si="6"/>
        <v>4</v>
      </c>
      <c r="G64" s="12" t="str">
        <f t="shared" ca="1" si="7"/>
        <v>F</v>
      </c>
      <c r="H64" s="48" t="str">
        <f t="shared" si="8"/>
        <v>F</v>
      </c>
      <c r="I64" s="51" t="str">
        <f t="shared" si="9"/>
        <v>F</v>
      </c>
      <c r="K64" s="2" t="str">
        <f t="shared" ca="1" si="10"/>
        <v>l.onNote(!4,!4,!8,!4,!8)</v>
      </c>
      <c r="L64" s="4" t="s">
        <v>20</v>
      </c>
      <c r="M64" s="4">
        <f t="shared" ca="1" si="11"/>
        <v>5</v>
      </c>
      <c r="N64" s="4" t="str">
        <f t="shared" si="12"/>
        <v>r</v>
      </c>
      <c r="O64" s="1">
        <f t="shared" ca="1" si="13"/>
        <v>4</v>
      </c>
      <c r="P64" s="5" t="s">
        <v>21</v>
      </c>
      <c r="Q64" s="6">
        <f t="shared" ref="Q64:Q74" ca="1" si="21">RANDBETWEEN(1,127)</f>
        <v>51</v>
      </c>
      <c r="R64" s="47">
        <f t="shared" si="15"/>
        <v>1</v>
      </c>
      <c r="S64" s="4">
        <f t="shared" si="16"/>
        <v>1</v>
      </c>
      <c r="T64" s="4" t="s">
        <v>22</v>
      </c>
      <c r="U64" s="43" t="str">
        <f t="shared" si="17"/>
        <v>F</v>
      </c>
      <c r="V64" s="32" t="s">
        <v>23</v>
      </c>
      <c r="W64" s="90" t="str">
        <f t="shared" ca="1" si="1"/>
        <v>l.onNote(!4,!4,!8,!4,!8)[4@(1)Note=CodeF(Random(1,5))Note]</v>
      </c>
      <c r="X64" s="92" t="str">
        <f t="shared" ca="1" si="18"/>
        <v>l.onNote(!4,!4,!8,!4,!8)[4@(1)Note=CodeF(Random(1,5))Note]  r8</v>
      </c>
      <c r="Y64" s="81"/>
      <c r="Z64" s="4" t="str">
        <f t="shared" si="19"/>
        <v>F2</v>
      </c>
      <c r="AA64" s="2" t="str">
        <f t="shared" ca="1" si="2"/>
        <v>l.onNote(!4,!4,!8,!4,!8)[5@(1)Note=CodeF2(Random(1,5))Note]</v>
      </c>
    </row>
    <row r="65" spans="2:27">
      <c r="B65" s="23">
        <v>11</v>
      </c>
      <c r="C65" s="8">
        <f t="shared" ca="1" si="3"/>
        <v>6</v>
      </c>
      <c r="D65" s="46" t="str">
        <f t="shared" si="4"/>
        <v/>
      </c>
      <c r="E65" s="29">
        <f t="shared" ca="1" si="20"/>
        <v>6</v>
      </c>
      <c r="F65" s="28">
        <f t="shared" ca="1" si="6"/>
        <v>2</v>
      </c>
      <c r="G65" s="12" t="str">
        <f t="shared" ca="1" si="7"/>
        <v>Dm</v>
      </c>
      <c r="H65" s="48" t="str">
        <f t="shared" si="8"/>
        <v>Em</v>
      </c>
      <c r="I65" s="51" t="str">
        <f t="shared" si="9"/>
        <v>Em</v>
      </c>
      <c r="K65" s="2" t="str">
        <f t="shared" ca="1" si="10"/>
        <v xml:space="preserve">l.onNote(!4^8,!4^8,!8,!8) </v>
      </c>
      <c r="L65" s="4" t="s">
        <v>20</v>
      </c>
      <c r="M65" s="4">
        <f t="shared" ca="1" si="11"/>
        <v>4</v>
      </c>
      <c r="N65" s="4">
        <f t="shared" si="12"/>
        <v>0</v>
      </c>
      <c r="O65" s="1">
        <f t="shared" ca="1" si="13"/>
        <v>4</v>
      </c>
      <c r="P65" s="5" t="s">
        <v>21</v>
      </c>
      <c r="Q65" s="6">
        <f t="shared" ca="1" si="21"/>
        <v>38</v>
      </c>
      <c r="R65" s="47">
        <f t="shared" si="15"/>
        <v>1</v>
      </c>
      <c r="S65" s="4">
        <f t="shared" si="16"/>
        <v>1</v>
      </c>
      <c r="T65" s="4" t="s">
        <v>22</v>
      </c>
      <c r="U65" s="43" t="str">
        <f t="shared" si="17"/>
        <v>Em</v>
      </c>
      <c r="V65" s="32" t="s">
        <v>23</v>
      </c>
      <c r="W65" s="90" t="str">
        <f t="shared" ca="1" si="1"/>
        <v>l.onNote(!4^8,!4^8,!8,!8) [4@(1)Note=CodeEm(Random(1,5))Note]</v>
      </c>
      <c r="X65" s="92" t="str">
        <f t="shared" ca="1" si="18"/>
        <v>l.onNote(!4^8,!4^8,!8,!8) [4@(1)Note=CodeEm(Random(1,5))Note]</v>
      </c>
      <c r="Y65" s="81"/>
      <c r="Z65" s="4" t="str">
        <f t="shared" si="19"/>
        <v>Em2</v>
      </c>
      <c r="AA65" s="2" t="str">
        <f t="shared" ca="1" si="2"/>
        <v>l.onNote(!4^8,!4^8,!8,!8) [4@(1)Note=CodeEm2(Random(1,5))Note]</v>
      </c>
    </row>
    <row r="66" spans="2:27">
      <c r="B66" s="24">
        <v>12</v>
      </c>
      <c r="C66" s="8">
        <f t="shared" ca="1" si="3"/>
        <v>4</v>
      </c>
      <c r="D66" s="46" t="str">
        <f t="shared" si="4"/>
        <v/>
      </c>
      <c r="E66" s="30">
        <f t="shared" ca="1" si="20"/>
        <v>4</v>
      </c>
      <c r="F66" s="28">
        <f t="shared" ca="1" si="6"/>
        <v>4</v>
      </c>
      <c r="G66" s="12" t="str">
        <f t="shared" ca="1" si="7"/>
        <v>F</v>
      </c>
      <c r="H66" s="48" t="str">
        <f t="shared" si="8"/>
        <v>F</v>
      </c>
      <c r="I66" s="52" t="str">
        <f t="shared" si="9"/>
        <v>F</v>
      </c>
      <c r="J66" s="13"/>
      <c r="K66" s="2" t="str">
        <f t="shared" ca="1" si="10"/>
        <v>l.onNote(!4,!8,!4,!4,!8)</v>
      </c>
      <c r="L66" s="40" t="s">
        <v>20</v>
      </c>
      <c r="M66" s="4">
        <f t="shared" ca="1" si="11"/>
        <v>5</v>
      </c>
      <c r="N66" s="4" t="str">
        <f t="shared" si="12"/>
        <v>r</v>
      </c>
      <c r="O66" s="1">
        <f t="shared" ca="1" si="13"/>
        <v>4</v>
      </c>
      <c r="P66" s="14" t="s">
        <v>21</v>
      </c>
      <c r="Q66" s="15">
        <f t="shared" ca="1" si="21"/>
        <v>14</v>
      </c>
      <c r="R66" s="47">
        <f t="shared" si="15"/>
        <v>1</v>
      </c>
      <c r="S66" s="40">
        <f t="shared" si="16"/>
        <v>1</v>
      </c>
      <c r="T66" s="40" t="s">
        <v>22</v>
      </c>
      <c r="U66" s="44" t="str">
        <f t="shared" si="17"/>
        <v>F</v>
      </c>
      <c r="V66" s="33" t="s">
        <v>23</v>
      </c>
      <c r="W66" s="90" t="str">
        <f t="shared" ca="1" si="1"/>
        <v>l.onNote(!4,!8,!4,!4,!8)[4@(1)Note=CodeF(Random(1,5))Note]</v>
      </c>
      <c r="X66" s="92" t="str">
        <f t="shared" ca="1" si="18"/>
        <v>l.onNote(!4,!8,!4,!4,!8)[4@(1)Note=CodeF(Random(1,5))Note]  r8</v>
      </c>
      <c r="Y66" s="81"/>
      <c r="Z66" s="4" t="str">
        <f t="shared" si="19"/>
        <v>F2</v>
      </c>
      <c r="AA66" s="2" t="str">
        <f t="shared" ca="1" si="2"/>
        <v>l.onNote(!4,!8,!4,!4,!8)[5@(1)Note=CodeF2(Random(1,5))Note]</v>
      </c>
    </row>
    <row r="67" spans="2:27">
      <c r="B67" s="25">
        <v>13</v>
      </c>
      <c r="C67" s="8">
        <f t="shared" ca="1" si="3"/>
        <v>2</v>
      </c>
      <c r="D67" s="46" t="str">
        <f t="shared" si="4"/>
        <v/>
      </c>
      <c r="E67" s="29">
        <f t="shared" ca="1" si="20"/>
        <v>2</v>
      </c>
      <c r="F67" s="28">
        <f t="shared" ca="1" si="6"/>
        <v>2</v>
      </c>
      <c r="G67" s="12" t="str">
        <f t="shared" ca="1" si="7"/>
        <v>Dm</v>
      </c>
      <c r="H67" s="48" t="str">
        <f t="shared" si="8"/>
        <v>Em</v>
      </c>
      <c r="I67" s="51" t="str">
        <f t="shared" si="9"/>
        <v>Em</v>
      </c>
      <c r="K67" s="2" t="str">
        <f t="shared" ca="1" si="10"/>
        <v>l.onNote(!8,!8,!4,!8,!4,!8)</v>
      </c>
      <c r="L67" s="4" t="s">
        <v>20</v>
      </c>
      <c r="M67" s="4">
        <f t="shared" ca="1" si="11"/>
        <v>6</v>
      </c>
      <c r="N67" s="4">
        <f t="shared" si="12"/>
        <v>0</v>
      </c>
      <c r="O67" s="1">
        <f t="shared" ca="1" si="13"/>
        <v>6</v>
      </c>
      <c r="P67" s="5" t="s">
        <v>21</v>
      </c>
      <c r="Q67" s="6">
        <f t="shared" ca="1" si="21"/>
        <v>43</v>
      </c>
      <c r="R67" s="47">
        <f t="shared" si="15"/>
        <v>1</v>
      </c>
      <c r="S67" s="4">
        <f t="shared" si="16"/>
        <v>1</v>
      </c>
      <c r="T67" s="4" t="s">
        <v>22</v>
      </c>
      <c r="U67" s="43" t="str">
        <f t="shared" si="17"/>
        <v>Em</v>
      </c>
      <c r="V67" s="32" t="s">
        <v>23</v>
      </c>
      <c r="W67" s="90" t="str">
        <f t="shared" ca="1" si="1"/>
        <v>l.onNote(!8,!8,!4,!8,!4,!8)[6@(1)Note=CodeEm(Random(1,5))Note]</v>
      </c>
      <c r="X67" s="92" t="str">
        <f t="shared" ca="1" si="18"/>
        <v>l.onNote(!8,!8,!4,!8,!4,!8)[6@(1)Note=CodeEm(Random(1,5))Note]</v>
      </c>
      <c r="Y67" s="81"/>
      <c r="Z67" s="4" t="str">
        <f t="shared" si="19"/>
        <v>Em2</v>
      </c>
      <c r="AA67" s="2" t="str">
        <f t="shared" ca="1" si="2"/>
        <v>l.onNote(!8,!8,!4,!8,!4,!8)[6@(1)Note=CodeEm2(Random(1,5))Note]</v>
      </c>
    </row>
    <row r="68" spans="2:27">
      <c r="B68" s="25">
        <v>14</v>
      </c>
      <c r="C68" s="8">
        <f t="shared" ca="1" si="3"/>
        <v>2</v>
      </c>
      <c r="D68" s="46" t="str">
        <f t="shared" si="4"/>
        <v/>
      </c>
      <c r="E68" s="29">
        <f t="shared" ca="1" si="20"/>
        <v>2</v>
      </c>
      <c r="F68" s="28">
        <f t="shared" ca="1" si="6"/>
        <v>7</v>
      </c>
      <c r="G68" s="12" t="str">
        <f t="shared" ca="1" si="7"/>
        <v>Bdim</v>
      </c>
      <c r="H68" s="48" t="str">
        <f t="shared" si="8"/>
        <v>Em</v>
      </c>
      <c r="I68" s="51" t="str">
        <f t="shared" si="9"/>
        <v>Em</v>
      </c>
      <c r="K68" s="2" t="str">
        <f t="shared" ca="1" si="10"/>
        <v>l.onNote(!8,!8,!4,!8,!4,!8)</v>
      </c>
      <c r="L68" s="4" t="s">
        <v>20</v>
      </c>
      <c r="M68" s="4">
        <f t="shared" ca="1" si="11"/>
        <v>6</v>
      </c>
      <c r="N68" s="4" t="str">
        <f t="shared" si="12"/>
        <v>r</v>
      </c>
      <c r="O68" s="1">
        <f t="shared" ca="1" si="13"/>
        <v>5</v>
      </c>
      <c r="P68" s="5" t="s">
        <v>21</v>
      </c>
      <c r="Q68" s="6">
        <f t="shared" ca="1" si="21"/>
        <v>16</v>
      </c>
      <c r="R68" s="47">
        <f t="shared" si="15"/>
        <v>1</v>
      </c>
      <c r="S68" s="4">
        <f t="shared" si="16"/>
        <v>1</v>
      </c>
      <c r="T68" s="4" t="s">
        <v>22</v>
      </c>
      <c r="U68" s="43" t="str">
        <f t="shared" si="17"/>
        <v>Em</v>
      </c>
      <c r="V68" s="32" t="s">
        <v>23</v>
      </c>
      <c r="W68" s="90" t="str">
        <f t="shared" ca="1" si="1"/>
        <v>l.onNote(!8,!8,!4,!8,!4,!8)[5@(1)Note=CodeEm(Random(1,5))Note]</v>
      </c>
      <c r="X68" s="92" t="str">
        <f t="shared" ca="1" si="18"/>
        <v>l.onNote(!8,!8,!4,!8,!4,!8)[5@(1)Note=CodeEm(Random(1,5))Note]  r8</v>
      </c>
      <c r="Y68" s="81"/>
      <c r="Z68" s="4" t="str">
        <f t="shared" si="19"/>
        <v>Em2</v>
      </c>
      <c r="AA68" s="2" t="str">
        <f t="shared" ca="1" si="2"/>
        <v>l.onNote(!8,!8,!4,!8,!4,!8)[6@(1)Note=CodeEm2(Random(1,5))Note]</v>
      </c>
    </row>
    <row r="69" spans="2:27">
      <c r="B69" s="25">
        <v>15</v>
      </c>
      <c r="C69" s="8">
        <f t="shared" ca="1" si="3"/>
        <v>1</v>
      </c>
      <c r="D69" s="46" t="str">
        <f t="shared" si="4"/>
        <v/>
      </c>
      <c r="E69" s="29">
        <f t="shared" ca="1" si="20"/>
        <v>1</v>
      </c>
      <c r="F69" s="28">
        <f t="shared" ca="1" si="6"/>
        <v>2</v>
      </c>
      <c r="G69" s="12" t="str">
        <f t="shared" ca="1" si="7"/>
        <v>Dm</v>
      </c>
      <c r="H69" s="48" t="str">
        <f t="shared" si="8"/>
        <v>F</v>
      </c>
      <c r="I69" s="51" t="str">
        <f t="shared" si="9"/>
        <v>F</v>
      </c>
      <c r="K69" s="2" t="str">
        <f t="shared" ca="1" si="10"/>
        <v>l.onNote(!4,!8,!4,!8,!4)</v>
      </c>
      <c r="L69" s="4" t="s">
        <v>20</v>
      </c>
      <c r="M69" s="4">
        <f t="shared" ca="1" si="11"/>
        <v>5</v>
      </c>
      <c r="N69" s="4">
        <f t="shared" si="12"/>
        <v>0</v>
      </c>
      <c r="O69" s="1">
        <f t="shared" ca="1" si="13"/>
        <v>5</v>
      </c>
      <c r="P69" s="5" t="s">
        <v>21</v>
      </c>
      <c r="Q69" s="6">
        <f t="shared" ca="1" si="21"/>
        <v>85</v>
      </c>
      <c r="R69" s="47">
        <f t="shared" si="15"/>
        <v>1</v>
      </c>
      <c r="S69" s="4">
        <f t="shared" si="16"/>
        <v>1</v>
      </c>
      <c r="T69" s="4" t="s">
        <v>22</v>
      </c>
      <c r="U69" s="43" t="str">
        <f t="shared" si="17"/>
        <v>F</v>
      </c>
      <c r="V69" s="32" t="s">
        <v>23</v>
      </c>
      <c r="W69" s="90" t="str">
        <f t="shared" ca="1" si="1"/>
        <v>l.onNote(!4,!8,!4,!8,!4)[5@(1)Note=CodeF(Random(1,5))Note]</v>
      </c>
      <c r="X69" s="92" t="str">
        <f t="shared" ca="1" si="18"/>
        <v>l.onNote(!4,!8,!4,!8,!4)[5@(1)Note=CodeF(Random(1,5))Note]</v>
      </c>
      <c r="Y69" s="81"/>
      <c r="Z69" s="4" t="str">
        <f t="shared" si="19"/>
        <v>F2</v>
      </c>
      <c r="AA69" s="2" t="str">
        <f t="shared" ca="1" si="2"/>
        <v>l.onNote(!4,!8,!4,!8,!4)[5@(1)Note=CodeF2(Random(1,5))Note]</v>
      </c>
    </row>
    <row r="70" spans="2:27">
      <c r="B70" s="26">
        <v>16</v>
      </c>
      <c r="C70" s="8">
        <f t="shared" ca="1" si="3"/>
        <v>5</v>
      </c>
      <c r="D70" s="46">
        <f t="shared" si="4"/>
        <v>5</v>
      </c>
      <c r="E70" s="30">
        <f t="shared" si="20"/>
        <v>5</v>
      </c>
      <c r="F70" s="28">
        <f t="shared" ca="1" si="6"/>
        <v>4</v>
      </c>
      <c r="G70" s="12" t="str">
        <f t="shared" ca="1" si="7"/>
        <v>F</v>
      </c>
      <c r="H70" s="48" t="str">
        <f t="shared" si="8"/>
        <v>F</v>
      </c>
      <c r="I70" s="52" t="str">
        <f t="shared" si="9"/>
        <v>F</v>
      </c>
      <c r="J70" s="13"/>
      <c r="K70" s="2" t="str">
        <f t="shared" si="10"/>
        <v xml:space="preserve">l.onNote(!4,!4,!4,!4) </v>
      </c>
      <c r="L70" s="40" t="s">
        <v>20</v>
      </c>
      <c r="M70" s="4">
        <f t="shared" si="11"/>
        <v>4</v>
      </c>
      <c r="N70" s="4" t="str">
        <f t="shared" si="12"/>
        <v>r</v>
      </c>
      <c r="O70" s="1">
        <f t="shared" si="13"/>
        <v>3</v>
      </c>
      <c r="P70" s="14" t="s">
        <v>21</v>
      </c>
      <c r="Q70" s="15">
        <f t="shared" ca="1" si="21"/>
        <v>48</v>
      </c>
      <c r="R70" s="47">
        <f t="shared" si="15"/>
        <v>1</v>
      </c>
      <c r="S70" s="40">
        <f t="shared" si="16"/>
        <v>1</v>
      </c>
      <c r="T70" s="40" t="s">
        <v>22</v>
      </c>
      <c r="U70" s="44" t="str">
        <f t="shared" si="17"/>
        <v>F</v>
      </c>
      <c r="V70" s="33" t="s">
        <v>23</v>
      </c>
      <c r="W70" s="90" t="str">
        <f t="shared" si="1"/>
        <v>l.onNote(!4,!4,!4,!4) [3@(1)Note=CodeF(Random(1,5))Note]</v>
      </c>
      <c r="X70" s="92" t="str">
        <f t="shared" si="18"/>
        <v>l.onNote(!4,!4,!4,!4) [3@(1)Note=CodeF(Random(1,5))Note]  r4</v>
      </c>
      <c r="Y70" s="81"/>
      <c r="Z70" s="4" t="str">
        <f t="shared" si="19"/>
        <v>F2</v>
      </c>
      <c r="AA70" s="2" t="str">
        <f t="shared" si="2"/>
        <v>l.onNote(!4,!4,!4,!4) [4@(1)Note=CodeF2(Random(1,5))Note]</v>
      </c>
    </row>
    <row r="71" spans="2:27">
      <c r="B71" s="23">
        <v>17</v>
      </c>
      <c r="C71" s="8">
        <f t="shared" ca="1" si="3"/>
        <v>1</v>
      </c>
      <c r="D71" s="46" t="str">
        <f t="shared" si="4"/>
        <v/>
      </c>
      <c r="E71" s="29">
        <f t="shared" ca="1" si="20"/>
        <v>1</v>
      </c>
      <c r="F71" s="28">
        <f t="shared" ca="1" si="6"/>
        <v>2</v>
      </c>
      <c r="G71" s="12" t="str">
        <f t="shared" ca="1" si="7"/>
        <v>Dm</v>
      </c>
      <c r="H71" s="48" t="str">
        <f t="shared" si="8"/>
        <v>Bdim</v>
      </c>
      <c r="I71" s="51" t="str">
        <f t="shared" si="9"/>
        <v>Bdim</v>
      </c>
      <c r="K71" s="2" t="str">
        <f t="shared" ca="1" si="10"/>
        <v>l.onNote(!4,!8,!4,!8,!4)</v>
      </c>
      <c r="L71" s="4" t="s">
        <v>20</v>
      </c>
      <c r="M71" s="4">
        <f t="shared" ca="1" si="11"/>
        <v>5</v>
      </c>
      <c r="N71" s="4" t="str">
        <f t="shared" si="12"/>
        <v>r</v>
      </c>
      <c r="O71" s="1">
        <f t="shared" ca="1" si="13"/>
        <v>4</v>
      </c>
      <c r="P71" s="5" t="s">
        <v>21</v>
      </c>
      <c r="Q71" s="6">
        <f t="shared" ca="1" si="21"/>
        <v>37</v>
      </c>
      <c r="R71" s="47">
        <f t="shared" si="15"/>
        <v>1</v>
      </c>
      <c r="S71" s="4">
        <f t="shared" si="16"/>
        <v>1</v>
      </c>
      <c r="T71" s="4" t="s">
        <v>22</v>
      </c>
      <c r="U71" s="43" t="str">
        <f t="shared" si="17"/>
        <v>Bdim</v>
      </c>
      <c r="V71" s="32" t="s">
        <v>23</v>
      </c>
      <c r="W71" s="90" t="str">
        <f t="shared" ca="1" si="1"/>
        <v>l.onNote(!4,!8,!4,!8,!4)[4@(1)Note=CodeBdim(Random(1,5))Note]</v>
      </c>
      <c r="X71" s="92" t="str">
        <f t="shared" ca="1" si="18"/>
        <v>l.onNote(!4,!8,!4,!8,!4)[4@(1)Note=CodeBdim(Random(1,5))Note]  r4</v>
      </c>
      <c r="Y71" s="81"/>
      <c r="Z71" s="4" t="str">
        <f t="shared" si="19"/>
        <v>Bdim2</v>
      </c>
      <c r="AA71" s="2" t="str">
        <f t="shared" ca="1" si="2"/>
        <v>l.onNote(!4,!8,!4,!8,!4)[5@(1)Note=CodeBdim2(Random(1,5))Note]</v>
      </c>
    </row>
    <row r="72" spans="2:27">
      <c r="B72" s="23">
        <v>18</v>
      </c>
      <c r="C72" s="8">
        <f t="shared" ca="1" si="3"/>
        <v>3</v>
      </c>
      <c r="D72" s="46" t="str">
        <f t="shared" si="4"/>
        <v/>
      </c>
      <c r="E72" s="29">
        <f t="shared" ca="1" si="20"/>
        <v>3</v>
      </c>
      <c r="F72" s="28">
        <f t="shared" ca="1" si="6"/>
        <v>4</v>
      </c>
      <c r="G72" s="12" t="str">
        <f t="shared" ca="1" si="7"/>
        <v>F</v>
      </c>
      <c r="H72" s="48" t="str">
        <f t="shared" si="8"/>
        <v>Em</v>
      </c>
      <c r="I72" s="51" t="str">
        <f t="shared" si="9"/>
        <v>Em</v>
      </c>
      <c r="K72" s="2" t="str">
        <f t="shared" ca="1" si="10"/>
        <v>l.onNote(!8,!4,!8,!4,!8,!8)</v>
      </c>
      <c r="L72" s="4" t="s">
        <v>20</v>
      </c>
      <c r="M72" s="4">
        <f t="shared" ca="1" si="11"/>
        <v>6</v>
      </c>
      <c r="N72" s="4" t="str">
        <f t="shared" si="12"/>
        <v>r</v>
      </c>
      <c r="O72" s="1">
        <f t="shared" ca="1" si="13"/>
        <v>5</v>
      </c>
      <c r="P72" s="5" t="s">
        <v>21</v>
      </c>
      <c r="Q72" s="6">
        <f t="shared" ca="1" si="21"/>
        <v>27</v>
      </c>
      <c r="R72" s="47">
        <f t="shared" si="15"/>
        <v>1</v>
      </c>
      <c r="S72" s="4">
        <f t="shared" si="16"/>
        <v>1</v>
      </c>
      <c r="T72" s="4" t="s">
        <v>22</v>
      </c>
      <c r="U72" s="43" t="str">
        <f t="shared" si="17"/>
        <v>Em</v>
      </c>
      <c r="V72" s="32" t="s">
        <v>23</v>
      </c>
      <c r="W72" s="90" t="str">
        <f t="shared" ca="1" si="1"/>
        <v>l.onNote(!8,!4,!8,!4,!8,!8)[5@(1)Note=CodeEm(Random(1,5))Note]</v>
      </c>
      <c r="X72" s="92" t="str">
        <f t="shared" ca="1" si="18"/>
        <v>l.onNote(!8,!4,!8,!4,!8,!8)[5@(1)Note=CodeEm(Random(1,5))Note]  r8</v>
      </c>
      <c r="Y72" s="81"/>
      <c r="Z72" s="4" t="str">
        <f t="shared" si="19"/>
        <v>Em2</v>
      </c>
      <c r="AA72" s="2" t="str">
        <f t="shared" ca="1" si="2"/>
        <v>l.onNote(!8,!4,!8,!4,!8,!8)[6@(1)Note=CodeEm2(Random(1,5))Note]</v>
      </c>
    </row>
    <row r="73" spans="2:27">
      <c r="B73" s="23">
        <v>19</v>
      </c>
      <c r="C73" s="8">
        <f t="shared" ca="1" si="3"/>
        <v>7</v>
      </c>
      <c r="D73" s="46" t="str">
        <f t="shared" si="4"/>
        <v/>
      </c>
      <c r="E73" s="29">
        <f t="shared" ca="1" si="20"/>
        <v>7</v>
      </c>
      <c r="F73" s="28">
        <f t="shared" ca="1" si="6"/>
        <v>3</v>
      </c>
      <c r="G73" s="12" t="str">
        <f t="shared" ca="1" si="7"/>
        <v>Em</v>
      </c>
      <c r="H73" s="48" t="str">
        <f t="shared" si="8"/>
        <v>F</v>
      </c>
      <c r="I73" s="51" t="str">
        <f t="shared" si="9"/>
        <v>F</v>
      </c>
      <c r="K73" s="2" t="str">
        <f t="shared" ca="1" si="10"/>
        <v>l.onNote(!4,!4,!8,!4,!8)</v>
      </c>
      <c r="L73" s="4" t="s">
        <v>20</v>
      </c>
      <c r="M73" s="4">
        <f t="shared" ca="1" si="11"/>
        <v>5</v>
      </c>
      <c r="N73" s="4">
        <f t="shared" si="12"/>
        <v>0</v>
      </c>
      <c r="O73" s="1">
        <f t="shared" ca="1" si="13"/>
        <v>5</v>
      </c>
      <c r="P73" s="5" t="s">
        <v>21</v>
      </c>
      <c r="Q73" s="6">
        <f ca="1">RANDBETWEEN(1,127)</f>
        <v>29</v>
      </c>
      <c r="R73" s="47">
        <f t="shared" si="15"/>
        <v>1</v>
      </c>
      <c r="S73" s="4">
        <f t="shared" si="16"/>
        <v>1</v>
      </c>
      <c r="T73" s="4" t="s">
        <v>22</v>
      </c>
      <c r="U73" s="43" t="str">
        <f t="shared" si="17"/>
        <v>F</v>
      </c>
      <c r="V73" s="32" t="s">
        <v>23</v>
      </c>
      <c r="W73" s="90" t="str">
        <f t="shared" ca="1" si="1"/>
        <v>l.onNote(!4,!4,!8,!4,!8)[5@(1)Note=CodeF(Random(1,5))Note]</v>
      </c>
      <c r="X73" s="92" t="str">
        <f t="shared" ca="1" si="18"/>
        <v>l.onNote(!4,!4,!8,!4,!8)[5@(1)Note=CodeF(Random(1,5))Note]</v>
      </c>
      <c r="Y73" s="81"/>
      <c r="Z73" s="4" t="str">
        <f t="shared" si="19"/>
        <v>F2</v>
      </c>
      <c r="AA73" s="2" t="str">
        <f t="shared" ca="1" si="2"/>
        <v>l.onNote(!4,!4,!8,!4,!8)[5@(1)Note=CodeF2(Random(1,5))Note]</v>
      </c>
    </row>
    <row r="74" spans="2:27">
      <c r="B74" s="23">
        <v>20</v>
      </c>
      <c r="C74" s="8">
        <f t="shared" ca="1" si="3"/>
        <v>6</v>
      </c>
      <c r="D74" s="46">
        <f t="shared" si="4"/>
        <v>5</v>
      </c>
      <c r="E74" s="30">
        <f t="shared" si="20"/>
        <v>5</v>
      </c>
      <c r="F74" s="28">
        <f t="shared" ca="1" si="6"/>
        <v>2</v>
      </c>
      <c r="G74" s="12" t="str">
        <f t="shared" ca="1" si="7"/>
        <v>Dm</v>
      </c>
      <c r="H74" s="48" t="str">
        <f t="shared" si="8"/>
        <v>Bdim</v>
      </c>
      <c r="I74" s="52" t="str">
        <f t="shared" si="9"/>
        <v>Bdim</v>
      </c>
      <c r="J74" s="20"/>
      <c r="K74" s="2" t="str">
        <f>VLOOKUP(E74,$B$30:$K$36,10)</f>
        <v xml:space="preserve">l.onNote(!4,!4,!4,!4) </v>
      </c>
      <c r="L74" s="40" t="s">
        <v>20</v>
      </c>
      <c r="M74" s="4">
        <f t="shared" si="11"/>
        <v>4</v>
      </c>
      <c r="N74" s="4" t="str">
        <f t="shared" si="12"/>
        <v>r</v>
      </c>
      <c r="O74" s="1">
        <f t="shared" si="13"/>
        <v>3</v>
      </c>
      <c r="P74" s="14" t="s">
        <v>21</v>
      </c>
      <c r="Q74" s="15">
        <f t="shared" ca="1" si="21"/>
        <v>44</v>
      </c>
      <c r="R74" s="47">
        <f t="shared" si="15"/>
        <v>1</v>
      </c>
      <c r="S74" s="40">
        <f t="shared" si="16"/>
        <v>1</v>
      </c>
      <c r="T74" s="40" t="s">
        <v>22</v>
      </c>
      <c r="U74" s="44" t="str">
        <f t="shared" si="17"/>
        <v>Bdim</v>
      </c>
      <c r="V74" s="33" t="s">
        <v>23</v>
      </c>
      <c r="W74" s="90" t="str">
        <f t="shared" si="1"/>
        <v>l.onNote(!4,!4,!4,!4) [3@(1)Note=CodeBdim(Random(1,5))Note]</v>
      </c>
      <c r="X74" s="92" t="str">
        <f t="shared" si="18"/>
        <v>l.onNote(!4,!4,!4,!4) [3@(1)Note=CodeBdim(Random(1,5))Note]  r4</v>
      </c>
      <c r="Y74" s="81"/>
      <c r="Z74" s="4" t="str">
        <f t="shared" si="19"/>
        <v>Bdim2</v>
      </c>
      <c r="AA74" s="2" t="str">
        <f t="shared" si="2"/>
        <v>l.onNote(!4,!4,!4,!4) [4@(1)Note=CodeBdim2(Random(1,5))Note]</v>
      </c>
    </row>
    <row r="78" spans="2:27">
      <c r="K78" s="37"/>
    </row>
    <row r="79" spans="2:27">
      <c r="K79" s="37"/>
      <c r="M79" s="37"/>
    </row>
    <row r="80" spans="2:27">
      <c r="M80" s="37"/>
      <c r="U80" s="81"/>
      <c r="V80" s="37"/>
    </row>
    <row r="81" spans="11:22">
      <c r="U81" s="81"/>
      <c r="V81" s="37"/>
    </row>
    <row r="82" spans="11:22">
      <c r="U82" s="81"/>
      <c r="V82" s="37"/>
    </row>
    <row r="83" spans="11:22">
      <c r="U83" s="81"/>
      <c r="V83" s="37"/>
    </row>
    <row r="84" spans="11:22">
      <c r="U84" s="81"/>
    </row>
    <row r="85" spans="11:22">
      <c r="U85" s="81"/>
      <c r="V85" s="37"/>
    </row>
    <row r="86" spans="11:22">
      <c r="U86" s="81"/>
    </row>
    <row r="87" spans="11:22">
      <c r="U87" s="81"/>
    </row>
    <row r="88" spans="11:22">
      <c r="U88" s="81"/>
    </row>
    <row r="89" spans="11:22">
      <c r="U89" s="81"/>
    </row>
    <row r="90" spans="11:22">
      <c r="U90" s="81"/>
    </row>
    <row r="91" spans="11:22">
      <c r="U91" s="81"/>
    </row>
    <row r="92" spans="11:22">
      <c r="U92" s="81"/>
    </row>
    <row r="93" spans="11:22">
      <c r="K93" s="37"/>
      <c r="U93" s="81"/>
    </row>
    <row r="94" spans="11:22">
      <c r="U94" s="81"/>
    </row>
    <row r="95" spans="11:22">
      <c r="U95" s="81"/>
    </row>
    <row r="96" spans="11:22">
      <c r="U96" s="81"/>
    </row>
    <row r="97" spans="21:22">
      <c r="U97" s="81"/>
    </row>
    <row r="98" spans="21:22">
      <c r="U98" s="81"/>
    </row>
    <row r="99" spans="21:22">
      <c r="U99" s="81"/>
      <c r="V99" s="37"/>
    </row>
    <row r="100" spans="21:22">
      <c r="U100" s="85"/>
    </row>
  </sheetData>
  <mergeCells count="3">
    <mergeCell ref="C53:E53"/>
    <mergeCell ref="F53:H53"/>
    <mergeCell ref="O53:P53"/>
  </mergeCells>
  <phoneticPr fontI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6" zoomScaleNormal="100" workbookViewId="0">
      <selection activeCell="B6" sqref="B6"/>
    </sheetView>
  </sheetViews>
  <sheetFormatPr defaultRowHeight="19.2"/>
  <cols>
    <col min="1" max="1" width="87.33203125" style="2" customWidth="1"/>
    <col min="2" max="2" width="14.77734375" style="2" customWidth="1"/>
    <col min="3" max="3" width="14.88671875" style="2" customWidth="1"/>
    <col min="4" max="4" width="13.21875" style="2" customWidth="1"/>
    <col min="5" max="16384" width="8.88671875" style="2"/>
  </cols>
  <sheetData>
    <row r="1" spans="1:3">
      <c r="A1" s="7" t="s">
        <v>24</v>
      </c>
      <c r="B1" s="7"/>
      <c r="C1" s="7"/>
    </row>
    <row r="2" spans="1:3">
      <c r="A2" s="7"/>
      <c r="B2" s="7"/>
      <c r="C2" s="7"/>
    </row>
    <row r="3" spans="1:3">
      <c r="A3" s="2" t="s">
        <v>45</v>
      </c>
      <c r="B3" s="7"/>
      <c r="C3" s="7"/>
    </row>
    <row r="4" spans="1:3">
      <c r="A4" s="2" t="s">
        <v>46</v>
      </c>
      <c r="B4" s="7"/>
      <c r="C4" s="7"/>
    </row>
    <row r="5" spans="1:3">
      <c r="A5" s="2" t="s">
        <v>47</v>
      </c>
    </row>
    <row r="6" spans="1:3">
      <c r="A6" s="2" t="s">
        <v>48</v>
      </c>
    </row>
    <row r="7" spans="1:3">
      <c r="A7" s="2" t="s">
        <v>49</v>
      </c>
    </row>
    <row r="8" spans="1:3">
      <c r="A8" s="2" t="s">
        <v>50</v>
      </c>
    </row>
    <row r="9" spans="1:3">
      <c r="A9" s="2" t="s">
        <v>51</v>
      </c>
    </row>
    <row r="12" spans="1:3">
      <c r="A12" s="45" t="s">
        <v>52</v>
      </c>
    </row>
    <row r="13" spans="1:3">
      <c r="A13" s="45" t="s">
        <v>71</v>
      </c>
    </row>
    <row r="14" spans="1:3">
      <c r="A14" s="81" t="str">
        <f ca="1">コード!X55</f>
        <v>l.onNote(!4,!4,!4,!4) [4@(1)Note=CodeBdim(Random(1,5))Note]</v>
      </c>
    </row>
    <row r="15" spans="1:3">
      <c r="A15" s="81" t="str">
        <f ca="1">コード!X56</f>
        <v>l.onNote(!8,!4,!8,!4,!8,!8)[5@(1)Note=CodeEm(Random(1,5))Note]  r8</v>
      </c>
    </row>
    <row r="16" spans="1:3">
      <c r="A16" s="81" t="str">
        <f ca="1">コード!X57</f>
        <v>l.onNote(!4,!4,!8,!4,!8)[5@(1)Note=CodeEm(Random(1,5))Note]</v>
      </c>
    </row>
    <row r="17" spans="1:3">
      <c r="A17" s="81" t="str">
        <f ca="1">コード!X58</f>
        <v>l.onNote(!4,!4,!4,!4) [3@(1)Note=CodeF(Random(1,5))Note]  r4</v>
      </c>
    </row>
    <row r="18" spans="1:3">
      <c r="A18" s="81" t="str">
        <f ca="1">コード!X59</f>
        <v>l.onNote(!4,!8,!4,!4,!8)[5@(1)Note=CodeBdim(Random(1,5))Note]</v>
      </c>
    </row>
    <row r="19" spans="1:3">
      <c r="A19" s="81" t="str">
        <f ca="1">コード!X60</f>
        <v>l.onNote(!4,!8,!4,!4,!8)[4@(1)Note=CodeEm(Random(1,5))Note]  r8</v>
      </c>
    </row>
    <row r="20" spans="1:3">
      <c r="A20" s="81" t="str">
        <f ca="1">コード!X61</f>
        <v>l.onNote(!4,!8,!4,!4,!8)[5@(1)Note=CodeEm(Random(1,5))Note]</v>
      </c>
    </row>
    <row r="21" spans="1:3">
      <c r="A21" s="81" t="str">
        <f ca="1">コード!X62</f>
        <v>l.onNote(!8,!4,!8,!4,!8,!8)[5@(1)Note=CodeF(Random(1,5))Note]  r8</v>
      </c>
      <c r="C21" s="81"/>
    </row>
    <row r="22" spans="1:3">
      <c r="A22" s="81" t="str">
        <f ca="1">コード!X63</f>
        <v>l.onNote(!4,!8,!4,!4,!8)[5@(1)Note=CodeEm(Random(1,5))Note]</v>
      </c>
      <c r="C22" s="81"/>
    </row>
    <row r="23" spans="1:3">
      <c r="A23" s="81" t="str">
        <f ca="1">コード!X64</f>
        <v>l.onNote(!4,!4,!8,!4,!8)[4@(1)Note=CodeF(Random(1,5))Note]  r8</v>
      </c>
      <c r="C23" s="81"/>
    </row>
    <row r="24" spans="1:3">
      <c r="A24" s="81" t="str">
        <f ca="1">コード!X65</f>
        <v>l.onNote(!4^8,!4^8,!8,!8) [4@(1)Note=CodeEm(Random(1,5))Note]</v>
      </c>
      <c r="C24" s="81"/>
    </row>
    <row r="25" spans="1:3">
      <c r="A25" s="81" t="str">
        <f ca="1">コード!X66</f>
        <v>l.onNote(!4,!8,!4,!4,!8)[4@(1)Note=CodeF(Random(1,5))Note]  r8</v>
      </c>
      <c r="C25" s="81"/>
    </row>
    <row r="26" spans="1:3">
      <c r="A26" s="81" t="str">
        <f ca="1">コード!X67</f>
        <v>l.onNote(!8,!8,!4,!8,!4,!8)[6@(1)Note=CodeEm(Random(1,5))Note]</v>
      </c>
      <c r="C26" s="81"/>
    </row>
    <row r="27" spans="1:3">
      <c r="A27" s="81" t="str">
        <f ca="1">コード!X68</f>
        <v>l.onNote(!8,!8,!4,!8,!4,!8)[5@(1)Note=CodeEm(Random(1,5))Note]  r8</v>
      </c>
      <c r="C27" s="81"/>
    </row>
    <row r="28" spans="1:3">
      <c r="A28" s="81" t="str">
        <f ca="1">コード!X69</f>
        <v>l.onNote(!4,!8,!4,!8,!4)[5@(1)Note=CodeF(Random(1,5))Note]</v>
      </c>
      <c r="C28" s="81"/>
    </row>
    <row r="29" spans="1:3">
      <c r="A29" s="81" t="str">
        <f>コード!X70</f>
        <v>l.onNote(!4,!4,!4,!4) [3@(1)Note=CodeF(Random(1,5))Note]  r4</v>
      </c>
      <c r="C29" s="81"/>
    </row>
    <row r="30" spans="1:3">
      <c r="A30" s="81" t="str">
        <f ca="1">コード!X71</f>
        <v>l.onNote(!4,!8,!4,!8,!4)[4@(1)Note=CodeBdim(Random(1,5))Note]  r4</v>
      </c>
      <c r="C30" s="81"/>
    </row>
    <row r="31" spans="1:3">
      <c r="A31" s="81" t="str">
        <f ca="1">コード!X72</f>
        <v>l.onNote(!8,!4,!8,!4,!8,!8)[5@(1)Note=CodeEm(Random(1,5))Note]  r8</v>
      </c>
      <c r="C31" s="81"/>
    </row>
    <row r="32" spans="1:3">
      <c r="A32" s="81" t="str">
        <f ca="1">コード!X73</f>
        <v>l.onNote(!4,!4,!8,!4,!8)[5@(1)Note=CodeF(Random(1,5))Note]</v>
      </c>
      <c r="C32" s="81"/>
    </row>
    <row r="33" spans="1:5">
      <c r="A33" s="81" t="str">
        <f>コード!X74</f>
        <v>l.onNote(!4,!4,!4,!4) [3@(1)Note=CodeBdim(Random(1,5))Note]  r4</v>
      </c>
      <c r="C33" s="81"/>
    </row>
    <row r="34" spans="1:5">
      <c r="C34" s="81"/>
    </row>
    <row r="35" spans="1:5">
      <c r="A35" s="7"/>
      <c r="C35" s="81"/>
    </row>
    <row r="36" spans="1:5">
      <c r="C36" s="81"/>
    </row>
    <row r="37" spans="1:5">
      <c r="C37" s="81"/>
      <c r="E37" s="4"/>
    </row>
    <row r="38" spans="1:5">
      <c r="C38" s="81"/>
      <c r="E38" s="4"/>
    </row>
    <row r="39" spans="1:5">
      <c r="C39" s="81"/>
      <c r="E39" s="4"/>
    </row>
    <row r="40" spans="1:5">
      <c r="C40" s="81"/>
      <c r="E40" s="4"/>
    </row>
    <row r="41" spans="1:5">
      <c r="E41" s="4"/>
    </row>
    <row r="42" spans="1:5">
      <c r="E42" s="4"/>
    </row>
    <row r="43" spans="1:5">
      <c r="E43" s="4"/>
    </row>
  </sheetData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コード</vt:lpstr>
      <vt:lpstr>コピー用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2017-09-04T01:03:51Z</dcterms:created>
  <dcterms:modified xsi:type="dcterms:W3CDTF">2019-01-11T02:59:15Z</dcterms:modified>
</cp:coreProperties>
</file>